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435" windowWidth="19440" windowHeight="14565" tabRatio="500" activeTab="0"/>
  </bookViews>
  <sheets>
    <sheet name="Resume" sheetId="1" r:id="rId1"/>
    <sheet name="Navarre" sheetId="2" state="hidden" r:id="rId2"/>
    <sheet name="Hoja10" sheetId="3" state="hidden" r:id="rId3"/>
    <sheet name="Northern Ireland" sheetId="4" state="hidden" r:id="rId4"/>
    <sheet name="Hedmark CC" sheetId="5" state="hidden" r:id="rId5"/>
    <sheet name="Värmland CAB " sheetId="6" state="hidden" r:id="rId6"/>
    <sheet name="Karlstad U" sheetId="7" state="hidden" r:id="rId7"/>
    <sheet name="CCI Hajdú-Bihar" sheetId="8" state="hidden" r:id="rId8"/>
    <sheet name="Basilicata" sheetId="9" state="hidden" r:id="rId9"/>
  </sheets>
  <definedNames>
    <definedName name="Basilicata">'Hoja10'!$AN$42:$AP$42</definedName>
    <definedName name="ginop">'Hoja10'!$AQ$42:$AW$42</definedName>
    <definedName name="headmark">'Hoja10'!$W$42:$Y$42</definedName>
    <definedName name="Ireland1">'Northern Ireland'!$C$6:$M$6</definedName>
    <definedName name="ireland2">'Resume'!$E$13:$Q$13</definedName>
    <definedName name="Limpiar">'Hoja10'!$C$42</definedName>
    <definedName name="navarra">'Hoja10'!$AJ$42:$AM$42</definedName>
    <definedName name="Overjsell">'Hoja10'!$Z$42:$AI$42</definedName>
    <definedName name="Varmland">'Hoja10'!$O$42:$V$42</definedName>
    <definedName name="Varmland1">'Resume'!$E$9:$M$9</definedName>
  </definedNames>
  <calcPr fullCalcOnLoad="1"/>
</workbook>
</file>

<file path=xl/sharedStrings.xml><?xml version="1.0" encoding="utf-8"?>
<sst xmlns="http://schemas.openxmlformats.org/spreadsheetml/2006/main" count="489" uniqueCount="270">
  <si>
    <t>FUSION</t>
  </si>
  <si>
    <t xml:space="preserve">Short description </t>
  </si>
  <si>
    <t>Objectives</t>
  </si>
  <si>
    <t>Target</t>
  </si>
  <si>
    <t>Budget</t>
  </si>
  <si>
    <t>Annual Budget €2,200,000</t>
  </si>
  <si>
    <t xml:space="preserve">Organisation responsible for the policy </t>
  </si>
  <si>
    <t>InterTradeIreland</t>
  </si>
  <si>
    <t>PROGRAMME</t>
  </si>
  <si>
    <t>Partner</t>
  </si>
  <si>
    <t>Department of the Economy for Northern Ireland (DfE)</t>
  </si>
  <si>
    <t>• Develop or improve products, processes or services
• Streamline business processes to increase efficiency and performance
• Develop and implement new technologies, systems or processes
• Improve capabilities in innovation, design and technology
• Reduce costs
• Increase sales</t>
  </si>
  <si>
    <t xml:space="preserve">• SME with 5-249 full time employees. 
• A manufacturing or tradable services company, located on the island of Ireland (North or South). 
• Must be financially viable, have a 2 year trading history, indigenous to the island of Ireland. </t>
  </si>
  <si>
    <t>Product development and innovation is at the heart of growth and exports.  FUSION provides technology support to fund high calibre science, engineering or technology graduates and partnership with third level institutions with specific expertise.
The company will employ the graduate throughout the project (12 - 18 months) with mentoring from the academic partner and InterTradeIreland FUSION consultant. On average, each company taking part on the FUSION programme benefits from over £1 million worth of sales or efficiency savings in the three years following the project.
https://youtu.be/Lcz7_xT79T4
Product development and innovation is at the heart of growth and exports.  FUSION provides technology support to fund high calibre science, engineering or technology graduates and partnership with third level institutions with specific expertise.
The company will employ the graduate throughout the project (12 - 18 months) with mentoring from the academic partner and InterTradeIreland FUSION consultant. On average, each company taking part on the FUSION programme benefits from over £1 million worth of sales or efficiency savings in the three years following the project.
https://youtu.be/Lcz7_xT79T4</t>
  </si>
  <si>
    <t>Government of Navarre</t>
  </si>
  <si>
    <t xml:space="preserve">Sales and marketing programme to help SMEs grow their business on an all-island basis by targeting new cross-border markets in the Republic of Ireland. Funding is available for market research or hiring sales staff. 
InterTradeIreland will fund 50% of the cost of a full time position up to £15,000 (euro equivalent) or £8,000 (euro equivalent) for a part time position. 
Acumen can also provide specialist consultancy support up to £4,000 (euro equivalent) to research cross-border opportunities and implement a cross-border strategy.
Typical benefits as a result of the programme include:
• Access to new markets and increased sales
• Better knowledge of the cross-border market
• New business opportunities identified
• Improvements to your sales and marketing strategy
• Increased business contacts and prospects across the island
http://www.intertradeireland.com/acumen/
</t>
  </si>
  <si>
    <t>ACUMEN</t>
  </si>
  <si>
    <t>Assistance to help SMEs source and fund the right people to help increase cross-border export sales North or South to improve knowledge of the market and identify new business opportunities.
Three Business Support Options:
• Full Time Sales Person 
• Part Time Sales Person 
• Market Research</t>
  </si>
  <si>
    <t xml:space="preserve">A company that employs less than 250 people 
A manufacturing or a tradable service company with an annual turnover below £40 million (or euro equivalent)
An indigenous company to the island of Ireland
Committed to the development of new product markets with the potential of job creation
A company with an established relationship with a mainstream development agency (Invest Northern Ireland, Enterprise Ireland, Údarás na Gaeltachta, a Local Enterprise Office, a Local Enterprise Agency)
</t>
  </si>
  <si>
    <t>Annual budget : €1,193,000</t>
  </si>
  <si>
    <t>LP</t>
  </si>
  <si>
    <t>carmen.mier.gomez@navarra.es</t>
  </si>
  <si>
    <t>Active</t>
  </si>
  <si>
    <t>agurbini@navarra.es</t>
  </si>
  <si>
    <t>pcareaga@cdiconsultoria.com</t>
  </si>
  <si>
    <t>isanchez@cdiconsultoria.com</t>
  </si>
  <si>
    <t>mlopmayo@navarra.es</t>
  </si>
  <si>
    <t>PP 2</t>
  </si>
  <si>
    <t>Province of Overijssel</t>
  </si>
  <si>
    <t>j.v.steenbergen@overijssel.nl</t>
  </si>
  <si>
    <t>PP 3</t>
  </si>
  <si>
    <t>Hedmark County Council</t>
  </si>
  <si>
    <t>Eva.lundin@hedmark.org</t>
  </si>
  <si>
    <t>stig.skoglund@hedmark.org</t>
  </si>
  <si>
    <t>PP 4</t>
  </si>
  <si>
    <t>Värmland County Administrative Board (VCAB)</t>
  </si>
  <si>
    <t>Katarina.nordmark@lansstyrelsen.se</t>
  </si>
  <si>
    <t>PP 5</t>
  </si>
  <si>
    <t>Karlstad University</t>
  </si>
  <si>
    <t>Erica.akerberg@kau.se</t>
  </si>
  <si>
    <t>Birgitta.wall@kau.se</t>
  </si>
  <si>
    <t>PP 6</t>
  </si>
  <si>
    <t>Chamber of Commerce and Industry of Hajdú-Bihar County (CCI_HBC)</t>
  </si>
  <si>
    <t>ivan.gabor@hbkik.hu</t>
  </si>
  <si>
    <t>PP 7</t>
  </si>
  <si>
    <t>Basilicata Region</t>
  </si>
  <si>
    <t>paola.pinto@supporto.regione.basilicata.it</t>
  </si>
  <si>
    <t>mariagiovanna.lecce@sviluppobasilicata.it</t>
  </si>
  <si>
    <t>PP 8</t>
  </si>
  <si>
    <t>Keith.Forster@economy-ni.gov.uk</t>
  </si>
  <si>
    <t>Alistair.Pyper@economy-ni.gov.uk</t>
  </si>
  <si>
    <t>Elizabeth.Cameron@economy-ni.gov.uk</t>
  </si>
  <si>
    <t>kathryn.McKenna@economy-ni.gov.uk</t>
  </si>
  <si>
    <t>Ireland1</t>
  </si>
  <si>
    <t>ELEVATE</t>
  </si>
  <si>
    <t>TRADE ACCELERATOR VOUCHERS</t>
  </si>
  <si>
    <t>LEARN GROW EXCEL</t>
  </si>
  <si>
    <t>PLANNING FOR GROWTH</t>
  </si>
  <si>
    <r>
      <t>GOING DUTCH</t>
    </r>
    <r>
      <rPr>
        <sz val="11"/>
        <color indexed="8"/>
        <rFont val="Calibri"/>
        <family val="2"/>
      </rPr>
      <t xml:space="preserve"> </t>
    </r>
  </si>
  <si>
    <r>
      <t>TRADE ADVISORY SERVICE</t>
    </r>
    <r>
      <rPr>
        <sz val="11"/>
        <color indexed="8"/>
        <rFont val="Calibri"/>
        <family val="2"/>
      </rPr>
      <t xml:space="preserve"> </t>
    </r>
  </si>
  <si>
    <r>
      <t>SOLEX</t>
    </r>
    <r>
      <rPr>
        <sz val="11"/>
        <color indexed="8"/>
        <rFont val="Calibri"/>
        <family val="2"/>
      </rPr>
      <t xml:space="preserve"> </t>
    </r>
  </si>
  <si>
    <r>
      <t>Growth Accelerator Programme</t>
    </r>
    <r>
      <rPr>
        <sz val="11"/>
        <color indexed="8"/>
        <rFont val="Calibri"/>
        <family val="2"/>
      </rPr>
      <t xml:space="preserve"> </t>
    </r>
  </si>
  <si>
    <t>SOUTH BY SOUTHWEST SHOWCASE (AUSTIN TEXAS)</t>
  </si>
  <si>
    <t>Navarre</t>
  </si>
  <si>
    <t>navarra 1</t>
  </si>
  <si>
    <t>navarra2</t>
  </si>
  <si>
    <t>navarra3</t>
  </si>
  <si>
    <t xml:space="preserve">Matchen </t>
  </si>
  <si>
    <t>The purpose is to match SMEs with students at Karlstad University, to find effective way of utilizing the skills available with SMEs needs in order to increase competitiveness, sustainable growth and renewal.</t>
  </si>
  <si>
    <t>8,4 million SEK, 2017-2020</t>
  </si>
  <si>
    <t>Gender Academy for SME</t>
  </si>
  <si>
    <t>The purpose of the project is to develop and apply knowledge about gender, organizational change processes, gender integration and normative innovation for increased innovation capacity, R &amp; D intensity and growth in the small and medium-sized enterprises (SME) in the region.</t>
  </si>
  <si>
    <t>10,5 million SEK, 2017-2020</t>
  </si>
  <si>
    <t>Karlstad University, The Centre for Gender Studies</t>
  </si>
  <si>
    <t>Growth and Profitability - Advice for existing companies</t>
  </si>
  <si>
    <t>The Business Generator</t>
  </si>
  <si>
    <t xml:space="preserve">Active Värmland </t>
  </si>
  <si>
    <t xml:space="preserve">Innovation Park   </t>
  </si>
  <si>
    <t>Klimatsmart Innovation</t>
  </si>
  <si>
    <t>Cleantech Värmland</t>
  </si>
  <si>
    <t>Varmland</t>
  </si>
  <si>
    <t xml:space="preserve"> -</t>
  </si>
  <si>
    <t>Drivhuset, Green house, a foundation for university students with entrepreneurial skills</t>
  </si>
  <si>
    <t xml:space="preserve">Sales and marketing programme to help SMEs grow their business on an all-island basis by targeting new cross-border markets in the Republic of Ireland. Funding is available for market research or hiring sales staff. 
InterTradeIreland will fund 50% of the cost of a full time position up to £15,000 (euro equivalent) or £8,000 (euro equivalent) for a part time position. 
Acumen can also provide specialist consultancy support up to £4,000 (euro equivalent) to research cross-border opportunities and implement a cross-border strategy.
Typical benefits as a result of the programme include:
• Access to new markets and increased sales
• Better knowledge of the cross-border market
• New business opportunities identified
• Improvements to your sales and marketing strategy
• Increased business contacts and prospects across the island
http://www.intertradeireland.com/acumen/
</t>
  </si>
  <si>
    <t>ireland2</t>
  </si>
  <si>
    <t>Varmland1</t>
  </si>
  <si>
    <t xml:space="preserve">Support for micro-businesses looking to identify cross-border markets and customers to win new business. SMEs can obtain financial assistance for specialist consultancy support.
InterTradeIreland has an expert panel of almost 100 consultants offering specific expertise to identify and capitalise on significant cross-border sales opportunities in Ireland.
£5,000 (€6,000) worth of consultancy time is available.  
Support is available for:
• Sales Leads
• Sales Negotiations
• Market Research
• Developing of Marketing Materials
http://www.intertradeireland.com/elevate/
</t>
  </si>
  <si>
    <t>• identification of cross-border markets
• Development of business specific sales plans
• Develop cross-border exports</t>
  </si>
  <si>
    <t>To take part in the Elevate programme - companies must:</t>
  </si>
  <si>
    <r>
      <t>·</t>
    </r>
    <r>
      <rPr>
        <sz val="7"/>
        <color indexed="8"/>
        <rFont val="Times New Roman"/>
        <family val="0"/>
      </rPr>
      <t xml:space="preserve">      </t>
    </r>
    <r>
      <rPr>
        <sz val="12"/>
        <color theme="1"/>
        <rFont val="Calibri"/>
        <family val="2"/>
      </rPr>
      <t>Be a small company with less than 10 employees (including sole traders and partnerships);</t>
    </r>
  </si>
  <si>
    <r>
      <t>·</t>
    </r>
    <r>
      <rPr>
        <sz val="7"/>
        <color indexed="8"/>
        <rFont val="Times New Roman"/>
        <family val="0"/>
      </rPr>
      <t xml:space="preserve">      </t>
    </r>
    <r>
      <rPr>
        <sz val="12"/>
        <color theme="1"/>
        <rFont val="Calibri"/>
        <family val="2"/>
      </rPr>
      <t>Be a manufacturing or tradeable service company with an annual turnover below €1.2m/£1m ;</t>
    </r>
  </si>
  <si>
    <r>
      <t>·</t>
    </r>
    <r>
      <rPr>
        <sz val="7"/>
        <color indexed="8"/>
        <rFont val="Times New Roman"/>
        <family val="0"/>
      </rPr>
      <t xml:space="preserve">      </t>
    </r>
    <r>
      <rPr>
        <sz val="12"/>
        <color theme="1"/>
        <rFont val="Calibri"/>
        <family val="2"/>
      </rPr>
      <t>Have a satisfactory track record and a trading history in their home market (minimum of 18 mths) ;</t>
    </r>
  </si>
  <si>
    <t>Have a sufficiently unique product that does not displace existing products in the market place.</t>
  </si>
  <si>
    <t>To take part in the Elevate programme - companies must:
-      Be a small company with less than 10 employees (including sole traders and partnerships);
-      Be a manufacturing or tradeable service company with an annual turnover below €1.2m/£1m ;
-      Have a satisfactory track record and a trading history in their home market (minimum of 18 mths) ;
-      Have a sufficiently unique product that does not displace existing products in the market place.</t>
  </si>
  <si>
    <t>Annual budget : €410,500</t>
  </si>
  <si>
    <t>Financial support worth €1,200 towards professional advice in areas such as taxation, employment law, currency, or regulation. It can also be used for market research to help scope potential business opportunity in Ireland (and vice versa).  
The voucher can help your business get advice from participating expert providers (legal, accountancy, market research firms etc) in Northern Ireland and Ireland and can be redeemed against the cost of practical advice and expertise on specific issues such as:
• tariffs
• sales and marketing,
• tendering,
• finance,
• taxation,
• employment law,
• currency or
• regulation</t>
  </si>
  <si>
    <t>• provision of free and impartial expertise to help your business trade across the island
• better understanding of the cross-border market opportunity
• solutions to overcome cross-border business barriers
• improved knowledge of the practical considerations when trading across the border (financial, tax, legal, currency, regulation etc)</t>
  </si>
  <si>
    <t>Companies with 10 employees or less</t>
  </si>
  <si>
    <t>Annual budget €23,000</t>
  </si>
  <si>
    <t xml:space="preserve">The Learn Grow Excel initiative has been designed to support growing companies at every stage of development and encourage more export activity in Northern Ireland. It is a complete portfolio of eight programmes offering support across the export lifecycle whether in the early stages of growth, starting out in new markets, or attempting to scale business for expansion into additional export markets.  Each programme focuses on a different area of support, outlined below:
• CONNECTING FOR GROWTH: creating cross border business development opportunities through meet the buyer events 
• EXPORT FIRST: inspirational events focusing on sharing the successes of experienced exporters 
• DEVELOPING YOUR GROWTH POTENTIAL: enhancing sales and leadership skills through training, networks and interaction with inspiring leaders
• INTERNATIONAL TRADE TRAINING: training support specifically for logistics and finance teams within exporting companies 
• LEARN GROW EXCEL CONFERENCE: a collaborative conference to encourage export growth in Northern Ireland
• NEAR MARKET TRADE VISITS, LONDON &amp; BIRMINGHAM: focused trade visits to initiate new market development, build networks and create new business opportunities
• NI CHAMBER CONNECTIONS: utilizing NI Chamber’s network of business people and international chambers to achieve business growth 
• SCALING FOR GROWTH: driving growth through personalised one to one support, utilising the knowledge and experience of peers to overcome barriers
(The Learn Grow Excel initiative has been shortlisted for an Enterprising Britain Award in the category of ‘Support for Exporting’)
http://www.learngrowexcel.com/#intro
</t>
  </si>
  <si>
    <t>The overarching objectives of Learn Grow Excel are to:
• Inspire and Share Learning
• Build Capability and Networks
• Promote Development &amp; Sales Opportunities</t>
  </si>
  <si>
    <t>Any business with growth potential that is focused on trading outside Northern Ireland</t>
  </si>
  <si>
    <t>Annual budget €140,000</t>
  </si>
  <si>
    <t>Northern Ireland Chamber of Commerce &amp; Industry</t>
  </si>
  <si>
    <t>https://www.sxsw.com/ 
Belfast City Council work in partnership with Generator NI and Invest NI, to support film, digital and music companies attend, network and showcase at the SXSW conference in Austin, Texas each year. The initiative is a trade mission and showcase at the world’s leading event for digital industries.
South By Southwest is a key business development initiative for companies in our priority sectors of film, television, digital media, music and design. It provides a bespoke opportunity to showcase the wealth of expertise, innovation, economic value and investment opportunities available in Belfast.
Over the course of the last five years, it has have helped local musicians and music businesses, for example, to secure new contracts to the value of more than $500,000 with international labels and publishing companies.
Belfast companies to immerse themselves in South By Southwest showcase 10 Mar 2017
http://www.belfastcity.gov.uk/News/News-76844.aspx</t>
  </si>
  <si>
    <t xml:space="preserve">• Provide new global business opportunities for SME’s in Belfast </t>
  </si>
  <si>
    <t>Creative Digital SMEs</t>
  </si>
  <si>
    <t>Annual budget €97,700</t>
  </si>
  <si>
    <t>The SXSW showcase is a collaborative venture between Belfast City Council, Invest Northern Ireland, the Department for Culture, Arts and Leisure, Generator Northern Ireland and Tourism Ireland</t>
  </si>
  <si>
    <t>A fully funded initiative that's designed to give tools, knowledge, skills and confidence to help businesses grow and to create continued business development. It includes mentoring to assist businesses in accessing new markets outside of Northern Ireland.  Key activities of the mentoring can include export market research, prospecting, closing the sale and understanding the fiscal and logistical implications of accessing export markets.
The programme will be delivered by an experienced team from both Oxford Innovation, the management company who manage the city’s Innovation Factory, and Full Circle Management Solutions, one of Northern Ireland’s leading management solution companies.
From the programme, all participants will receive:
• up to 28 hours of one-to-one mentoring from a specialist business advisor, depending on business growth needs
• critical evaluation of their businesses current trading position
• help in identifying any barriers to growth, affecting their business directly, and how these can be removed
• help to develop a clear sense of strategic direction for the next three years
• assistance in creating a practical road-map that will focus on how their business can reach its growth goals
• help to gain a better understanding of the financial implications of making key decisions such as employing new staff and investing in new equipment.</t>
  </si>
  <si>
    <r>
      <t>·</t>
    </r>
    <r>
      <rPr>
        <sz val="7"/>
        <color indexed="8"/>
        <rFont val="Times New Roman"/>
        <family val="0"/>
      </rPr>
      <t xml:space="preserve">       </t>
    </r>
    <r>
      <rPr>
        <sz val="11"/>
        <color indexed="8"/>
        <rFont val="Calibri"/>
        <family val="2"/>
      </rPr>
      <t xml:space="preserve">Provide new opportunities for SME’s in Belfast </t>
    </r>
  </si>
  <si>
    <t>Belfast based SMEs with high growth potential</t>
  </si>
  <si>
    <t>Annual budget €153,200</t>
  </si>
  <si>
    <t>Belfast City Council</t>
  </si>
  <si>
    <t>The Going Dutch Programme is an example of an in market support programme offering smaller companies (SMEs) advice and practical assistance to explore business opportunities in the Netherlands. Invest NI run a number of country specific programmes such as “Czech It Out” (Czech Republic), and “Go Canada” (Canada). This supports companies to explore new opportunities in the Netherlands, Canada or the Czech Republic; support is as follows:
Companies wishing to explore opportunities in the Netherlands are able to take part in a series of workshops designed to help them understand how to do business in this market and develop their overall export skills and knowledge. They also receive in-market assistance from Invest NI’s contracted trade consultancy in the Netherlands, Northern Ireland Trade Consultants (NITC), which has a successful track record of helping local companies win business there.
The programme also includes an opportunity to visit the market on an Invest NI business mission. NITC supports the mission participants by lining up a targeted schedule of meetings for each company with potential customers in the Netherlands.
Some examples
https://www.investni.com/news/going-dutch-to-boost-business-in-southern-region.html
https://www.nibusinessinfo.co.uk/content/export-training-programmes</t>
  </si>
  <si>
    <t>• Businesses gain knowledge of other markets
• Businesses gain skills to explore and pursue export opportunities
• Encourage and support sales to Netherlands
• Confidence to explore other markets</t>
  </si>
  <si>
    <t>SMEs with an internationally tradable product or service but little or experience of selling outside the UK</t>
  </si>
  <si>
    <t>N.A.</t>
  </si>
  <si>
    <t xml:space="preserve">Invest NI </t>
  </si>
  <si>
    <t>The Trade Advisory Service supports business by providing access to in-market advisors based in countries around the world. Invest NI have Trade Advisors based around the world who can offer companies expert, practical guidance on how to break into overseas markets. Invest NI also run programmes and seminars on specific markets and can help companies carry out desk research.
Our Trade Advisors are based in Brazil, China (Beijing and Shanghai), Kuala Lumpur, Singapore, Tokyo, Australia, Dubai, Europe, India, London (construction sector), Russia, Saudi Arabia, South Africa, Canada, Chile, Colombia, Mexico, Argentina and the United States of America. Additionally, specialist food advisors are located in France, Germany, Italy and Spain.
https://www.investni.com/support-for-business/carry-out-in-market-research.html
Advisers can provide support with: 
• Overseas market research
• Market entry strategies
• Targeting and lead generation
• Practical advice and guidance on how to break into overseas markets.
A project can be up to 10 days and can be used in conjunction with participation on an Invest NI Trade Mission/Exhibition, for example supporting the upcoming trade mission to the Benelux (https://www.investni.com/trade-mission/benelux.html ), or as a standalone project where companies are researching a specific market.</t>
  </si>
  <si>
    <t>Encourage and support companies to sell their products and services outside Northern Ireland</t>
  </si>
  <si>
    <t>All sectors and all stages of Export – early to experienced</t>
  </si>
  <si>
    <t>Annual budget €874,000</t>
  </si>
  <si>
    <t>Exhibiting at trade shows is one of the most effective ways for companies to test markets, attract customers, identify agents or distributors, observe competitors and make sales.
While Invest NI organise group stands at a range of trade shows included in our overseas events programme, it is recognised that there are other exhibitions where companies consider that their participation is important in achieving their business objectives.
The SOLEX Programme supports businesses to exhibit independently at an approved trade exhibition outside Northern Ireland, where an Invest NI group stand is not present or where Invest NI cannot facilitate a company on a group stand.
Eligibility criteria are:
• SOLEX assistance is to be used to support attendance at Business to Business Trade Shows.
• Companies are not eligible to apply if the stand space has already been booked.
• Applications must be received no later than one calendar month before the proposed show.
• Companies must not be sharing the exhibiting cost and/or space with another company or public body.
• Companies must not have claimed, nor will claim any other funding to attend this specific exhibition from public funds, local, national or EU.
• Applications will be considered for up to 2 exhibitions in any rolling 12 month period and can apply up to 3 times to attend the same Trade Show.
SOLEX provides financial assistance. Eligible expenditure for grant include: Stand costs, travel and accommodation. Assistance includes:
• Companies using SOLEX may be offered financial support of up to 50 per cent of their stand costs up to £2,000.
• For Republic of Ireland shows we provide support towards accommodation for up to two people and up to £75 per night per person.
• For shows outside the island of Ireland we provide up to 50 per cent of the cost of an economy airfare/ferry travel, for up to two people, and up to £75 per night for accommodation costs for up to two people (maximums apply).</t>
  </si>
  <si>
    <t>Annual budget €230,000</t>
  </si>
  <si>
    <t>Invest NI’s Growth Accelerator Programme (GAP) is one of the ways in which Invest NI supports manufacturing and service companies to look to export markets.   It complements other Invest NI activities such as export awareness workshops, specific market intelligence activities and group initiatives such as (multi) company stands at trade exhibitions.
GAP marketing support is a direct grant (via Letter of Offer) awarded against costs incurred primarily by SMEs in taking new or existing products or services into new markets.  Examples of activities supported include attendance at trade shows, exhibiting at events, engaging 3rd party consultancy to research and develop market entry options, and travel to research new market opportunities.
GAP marketing support is offered as de minimis aid and does not provide export aid as defined by the European Commission, namely aid based on quantities exported or towards the establishment and operation of a distribution network in the export market.
GAP also offers key worker salary support designed to strengthen the management team of the NI SME.  This can be in the area of marketing and business development.</t>
  </si>
  <si>
    <t>• To encourage and support Northern Ireland companies to increase number of high quality jobs 
• develop sales in export markets.</t>
  </si>
  <si>
    <t>Annual budget €1,725,000</t>
  </si>
  <si>
    <t>The Growth and Profitability project contains method development with a broad approach to reach out to companies with 5-20 employees, a total potential of about 1,500 companies. An extra focus is on companies run by women and immigrants. A newly developed method of analysis of needs, based on a horizontal process and business perspective, will give more companies insight into the support they need in order to take the next step in their development.</t>
  </si>
  <si>
    <t>14, 3 million SEK, 2015-2017</t>
  </si>
  <si>
    <t>Almi business partner</t>
  </si>
  <si>
    <t>The project is based on the Business Generator project model, which is a structured method for practically incorporating external skills and new perspectives in the management of micro enterprises. Research and experience show that external skills and perspectives contribute to increased profitability and growth in micro enterprises (project objective). Each micro company is given a group of four advisors, who act like an external board during the project period. 
The project has been nominated for European Enterprise Promotion Award https://www.youtube.com/watch?v=IBYcSYsx09U</t>
  </si>
  <si>
    <t>7,2 million SEK, 2015-2017</t>
  </si>
  <si>
    <t>Foundation Inova</t>
  </si>
  <si>
    <t xml:space="preserve">
The overall objective of the project is to develop, together with SMEs, the digital platform and ICT services, to increase customer benefit in the enterprise support system within the region. </t>
  </si>
  <si>
    <t>9,2 million SEK, 2016-2018</t>
  </si>
  <si>
    <t>Karlstad Innovation Park Economic Association</t>
  </si>
  <si>
    <t xml:space="preserve">For the forest industry to remain a strength for Värmland, it is necessary for industry to increase its service content and position itself in areas like renewable energy and energy efficiency. In order to succeed in innovations in the bioeconomics, national and regional innovation systems are important. The overall goal of the Klimatsmart Innovation project is to ensure a sustainable and long-term regional platform for innovation and development in forest-based value chains as a prerequisite for growth and innovation. Internationalisation will boost innovation.
</t>
  </si>
  <si>
    <t>12, 4 million SEK, 2015 -2018</t>
  </si>
  <si>
    <t>The Paper Province Economic Association</t>
  </si>
  <si>
    <t>Värmland needs to increase the number of companies and strengthen the existing ones in a sustainable way. One of the means for this is an innovative meeting place that can further develop and visualize existing venues and networks where innovators, entrepreneurs and venture capital meet</t>
  </si>
  <si>
    <t>9 million SEK, 2015 -2018</t>
  </si>
  <si>
    <t>The project is focusing on creating sustainable growth and more sustainable business by facilitating internationalisation of companies that can offer sustainable solutions on the growing markets in developing countries.</t>
  </si>
  <si>
    <t>Life International Foundation</t>
  </si>
  <si>
    <t>Hedmark</t>
  </si>
  <si>
    <t>Headmark</t>
  </si>
  <si>
    <t xml:space="preserve">A program for manufacturing industry who wants to export to the british market.  The activites are based on the need and situation of the companies and aims to give the companies not only theoretical skills but also practical knowledge regarding innovation, internationlisation and marketing. The program consist of individual coaching and in group. It starts with a situation analysis of each company. The program runs for 18th months and the companies meets 4 times for exchange of experiences and mutual learning. </t>
  </si>
  <si>
    <t xml:space="preserve">Increase the competetivness, profitability and growth by investigating the British market </t>
  </si>
  <si>
    <t xml:space="preserve">This program can be used and is used in different sectors, in this case its 8 manufacturing companies from Hedmark. </t>
  </si>
  <si>
    <t xml:space="preserve">Innovation Norway </t>
  </si>
  <si>
    <t>FRAM</t>
  </si>
  <si>
    <t xml:space="preserve"> Innovation Norway FRAM</t>
  </si>
  <si>
    <t>Hedmark Good Practice</t>
  </si>
  <si>
    <t xml:space="preserve">To increase the use of these instruments and information by the SMEs in Overijssel
To communicate (communication hub) with SMEs in the region 
</t>
  </si>
  <si>
    <t>Province Overijssel</t>
  </si>
  <si>
    <t>all SMEs in Overijssel</t>
  </si>
  <si>
    <t xml:space="preserve">15.000 for three years </t>
  </si>
  <si>
    <t xml:space="preserve">To bring SMEs together for the benefit of sharing knowledge and experiences on international business and learning from each other.
To inform SMEs on existing internationalization instruments in order to make internationalization knowledge more accessible.  
</t>
  </si>
  <si>
    <t>Organize local (small scale) trade meetings on specific internationalization topics</t>
  </si>
  <si>
    <t xml:space="preserve">o set up a web portal which includes:
* an inventory of existing instruments (local, regional and national)
* information in order to inform SMEs about these exisiting instruments and information.
*company profiles of internationalizing SMEs from Overijssel for the benefit of business contacts
</t>
  </si>
  <si>
    <t>Awareness policies 2</t>
  </si>
  <si>
    <t>Awareness policies 1</t>
  </si>
  <si>
    <t xml:space="preserve">The organization of a yearly (large scale) event on a specific internationalization topic (e.g. internationalization strategies, German Industry, dealmaking etc.) </t>
  </si>
  <si>
    <t xml:space="preserve">To give indepth information on these topics 
To bring SMEs together for the benefit of sharing knowledge on international business and learning from each other.
</t>
  </si>
  <si>
    <t xml:space="preserve">50.000 for 3 years </t>
  </si>
  <si>
    <t>Awareness policies 3</t>
  </si>
  <si>
    <t>The organization of the follow up of the Hanze Days (an incoming trade mission in 2017 with approximately 250 visiting international companies) as individual match making projects. These projects are based on the evaluation of companies need after their visit to the Hanze Days.</t>
  </si>
  <si>
    <t>the aim is to facilitate companies in building and maintaining international business relations and exchanging internationalization knowledge</t>
  </si>
  <si>
    <t>SMEs specifically in the Zwolle region from sectors related to the theme of the program</t>
  </si>
  <si>
    <t>Awareness policies 4</t>
  </si>
  <si>
    <t>Fairs and other promotional events 1</t>
  </si>
  <si>
    <t xml:space="preserve">The organization of economic missions (trade fairs, visit trade missions and participation trade fairs) to various contries including individual matchingmaking for each participant. Three economic missions per year and minimum of 10 participant per mission. The target countries will be defined after consultation with the companies. 
Regional governers will only participate with trademissions if they have added value to the participating companies (commercial diplomacy'
</t>
  </si>
  <si>
    <t>To promote international trade by organizing personal introductions for the Dutch SMes with potential business partners in other countries</t>
  </si>
  <si>
    <t xml:space="preserve">250.000 for 3 years (9 missions) </t>
  </si>
  <si>
    <t>Advice and coaching</t>
  </si>
  <si>
    <t xml:space="preserve">To support business-to-business companies in realizing export growth by means of E-commerce, companies can do a Quick Scan of their export opportunities. On basis of this scan, companies are supported in defining a E-commerce business plan and its operationalization (digital international sales strategy) in their own company. </t>
  </si>
  <si>
    <t xml:space="preserve">These steps will lead to (more) export turnover for the entrepreneur by the use of E-commerce </t>
  </si>
  <si>
    <t xml:space="preserve">250.000 for 3 years (60 companies) </t>
  </si>
  <si>
    <t>Others</t>
  </si>
  <si>
    <r>
      <t>Shortterm research studies (4 weeks to 3 months) by 2</t>
    </r>
    <r>
      <rPr>
        <vertAlign val="superscript"/>
        <sz val="12"/>
        <color indexed="8"/>
        <rFont val="Calibri"/>
        <family val="0"/>
      </rPr>
      <t>nd</t>
    </r>
    <r>
      <rPr>
        <sz val="12"/>
        <color theme="1"/>
        <rFont val="Calibri"/>
        <family val="2"/>
      </rPr>
      <t xml:space="preserve"> and 3</t>
    </r>
    <r>
      <rPr>
        <vertAlign val="superscript"/>
        <sz val="12"/>
        <color indexed="8"/>
        <rFont val="Calibri"/>
        <family val="0"/>
      </rPr>
      <t>rd</t>
    </r>
    <r>
      <rPr>
        <sz val="12"/>
        <color theme="1"/>
        <rFont val="Calibri"/>
        <family val="2"/>
      </rPr>
      <t xml:space="preserve"> year students on specific export topics.  </t>
    </r>
  </si>
  <si>
    <t xml:space="preserve">For the entrepreneur the studies lead to new insights and knowledge which they can use in their export plans. For the students, these studies give them additional work experience as these studies or additional to their regular eduation program. </t>
  </si>
  <si>
    <t xml:space="preserve">50.000 (35 companies in three years) </t>
  </si>
  <si>
    <t xml:space="preserve">The Export Challenge Day will be organized  for small export assignments which are relevant for the entrepreneur but due to time constraints these assignments often stay unsolved. During the Export Challenge Day companies will work together with multidisciplinary international student teams on one assignment. By the end of the day teams present their solutions and the best teams wins a price. </t>
  </si>
  <si>
    <t xml:space="preserve">Entrepreneurs benefit from the multidisciplinary input of international students for their export assignment. In addition, the Export Challenge day stimulates the collaboration between education and business in the field of international business. </t>
  </si>
  <si>
    <t xml:space="preserve">15.000 (3 Export Challenge Days with 15 participating companies in three years) </t>
  </si>
  <si>
    <t>Iniciatives to foster collaboration 1</t>
  </si>
  <si>
    <t>Iniciatives to foster collaboration 2</t>
  </si>
  <si>
    <t>In order to increase the business opportunities for HTSM companies in Germany, the existing cross border relationships between companies and education institutes are investigated. Specifically, closer ties are wanted with potential ecosystems in the regions Ost-Westfalen Lippe and South Germany (Baden Würtenberg/München). Therefore, a generic format for the definition of a ecosystem will be developed on basis of which relevant HTSM ecosystems will be investigated. In addition, a liason officer (business developer) from Overijssel will do research as input for the ecosystems with regard to knowledge and contacts.</t>
  </si>
  <si>
    <t>To increase the opportunities for HTSM companies in international business chains and international markets, to start with Germany. Due to its accessbility and existing business potential, it is important to invest in the existing relationships with German stakeholders.</t>
  </si>
  <si>
    <t xml:space="preserve">300.000 (in three years) </t>
  </si>
  <si>
    <t xml:space="preserve">To set up a China Office Overijssel in Liaoning Province (North East China) in order to support Dutch SMEs in the follow up of trademissions and the dealmaking with potential Chinese business partners. </t>
  </si>
  <si>
    <t>Iniciatives to foster collaboration 3</t>
  </si>
  <si>
    <t xml:space="preserve">To optimalize the existing relationships and networks (Enschede twinning City Dalian) with China for the benefit of SMEs in Overijssel. 
The China Office Overijssel will support ("hands on") companies from Overijssel to develop longterm structural relationships with potential Chinese business partners and to expand existing business in China. After three years, the China Office will be self supporting. 
</t>
  </si>
  <si>
    <t xml:space="preserve">250.000 (in three years) </t>
  </si>
  <si>
    <t xml:space="preserve">Grouped Internationalisation: This grant finances the expenses generated by the internationalisation effort in a grouped manner. Joint internationalisation projects are supported, aiming to achieve the commercial penetration of the group in an external market, the implementation of improvements in the joint business process to gain global competitiveness, the implementation of a joint multinational production system, the establishment of supply or sale center for group companies, joint technical assistance, innovations in the business process, etc.
</t>
  </si>
  <si>
    <t>Government of Navarra – Directorate General of Economic and Business Policy and Labour.</t>
  </si>
  <si>
    <t xml:space="preserve">Business cooperation groups formed by different companies independent of each other, signatories of a collaboration agreement.
</t>
  </si>
  <si>
    <t>Internacionalización Agrupada</t>
  </si>
  <si>
    <t xml:space="preserve">International training: The grants are intended for the training of unemployed young people linked to Navarra, who have the status of graduates or with university degrees, under the age of 30 and unemployed, by undertaking training abroad in host institutions located outside of the European Union such as companies, research centers, NGOs, embassies, consulates, offices of the Spanish Tourism Institute and Chambers of Commerce.
The duration of the training period is 6 months and each of the beneficiaries will receive an economic contribution to cover accommodation, travel, visa and accident insurance, medical assistance and civil liability insurance.
</t>
  </si>
  <si>
    <t xml:space="preserve"> - Government of Navarra: Directorate General of Economic and Business Policy and Labour.
 - University Foundation – Navarra Public University 
 - Career Services - Navarra University 
</t>
  </si>
  <si>
    <t>SMEs</t>
  </si>
  <si>
    <t xml:space="preserve">External Promotion: Subsidies for the initiation and acceleration of the export process of the Navarrese SMEs that have adhered to the ICEX Next Programme of ICEX, Spain Exportation and Investments.
Eligible expenses:
1. Dissemination material (catalogs, brochures, exhibitors, websites, etc.)
2. Advertising.
3. Participation as an exhibitor at fairs.
4. Prospecting trips, sales and visits of potential clients. 
5. Promotional actions. 
6. Registration of patents and trademarks. 
7. Other internationalisation expenses.
The maximum amount of subsidy for a company in this call is 10,000 euros.
</t>
  </si>
  <si>
    <t>SMEs fiscally addressed in Navarra included in the ICEX Next Programme.</t>
  </si>
  <si>
    <t xml:space="preserve">Specialized services for the internationalization: Subsidies for companies with consolidated experience in their foreign sales that need more specific support in destination and in many cases requires the hiring of specialized services in legal, accounting, financial, homologation, market analysis at destination, etc.
It will also cover the expenses generated by the commercial or productive implementation at destination. 
A risky decision which also requires the contracting of specialized assistance and generates specific costs to set up a company.
</t>
  </si>
  <si>
    <t>Promoción Internacional</t>
  </si>
  <si>
    <t>Servicios Especiales</t>
  </si>
  <si>
    <t>SMEs fiscally addressed in Navarra that are already exporting or in the implementation phase.</t>
  </si>
  <si>
    <t xml:space="preserve"> - Correct the small size of the productive fabric of Navarre, made up mainly of SMEs and micro-enterprises, which is an obstacle to its internationalisation.
 - Correct the little tradition in Navarre companies to participate in business collaboration projects.
 - Improve the quality and planning of internationalization processes for SMEs in Navarre.
 - Support the Navarrese SMEs in the beginning of their internationalisation processes.
 - Contribute to the creation of export groups.
 - Increase the number of exporting SMEs in Navarre
 - Increase the number of exports of Navarre companies</t>
  </si>
  <si>
    <t xml:space="preserve">The objective of these grants is for the young beneficiaries to carry out extra-community training and practice in host institutions in order to:
 - Provide qualified young people with training and professional experience in non-EU countries that, a posteriori, favour the internationalisation of our companies.
 - Correct the insufficiency of available and prepared personnel to undertake the internationalisation process.
 - Favour the creation of employment among young people under 30 years.
</t>
  </si>
  <si>
    <t xml:space="preserve"> - Improve the quality and planning of the internationalisation processes of Navarrese SMEs.
 - Increase the number of exporting SMEs in Navarra
 - Improve the number of exports companies in Navarra.</t>
  </si>
  <si>
    <t xml:space="preserve"> - Support Navarrese SMEs in the market of destination to face more complex and specific difficulties of each country and sector.
 - Improve the quality and planning of the internationalization processes of Navarrese SMEs.
 - Increase the number of exports companies in Navarra.</t>
  </si>
  <si>
    <t xml:space="preserve"> </t>
  </si>
  <si>
    <t xml:space="preserve">example on how to orginise «One door in»  services and support for businesses and companies. 
</t>
  </si>
  <si>
    <t>a project for internationalisation for SMEs</t>
  </si>
  <si>
    <t>Overjsell</t>
  </si>
  <si>
    <t>navarra</t>
  </si>
  <si>
    <t>Prácticas internacionales</t>
  </si>
  <si>
    <t>150000 euros</t>
  </si>
  <si>
    <t>400000 euros</t>
  </si>
  <si>
    <t>300.000 euros (2017) 350.000 euros (2018) 400.000 euros (2019) 400.000 euros (2020)</t>
  </si>
  <si>
    <t xml:space="preserve"> - </t>
  </si>
  <si>
    <t>Limpiar</t>
  </si>
  <si>
    <t>Basilicata</t>
  </si>
  <si>
    <t xml:space="preserve">NEREUS Basilicata </t>
  </si>
  <si>
    <t xml:space="preserve">Local SMEs in Space Technology </t>
  </si>
  <si>
    <t xml:space="preserve">It has been structured to facilitate the opportunities of internationalization for local SMEs in Space Technology and to stimulate new collaborations, at international level, also in the research and innovation field
</t>
  </si>
  <si>
    <t xml:space="preserve">The Basilicata Region is a founding member of the European Network NEREUS (Network of European Regions Using Space Technologies)
 This ensured a growing visibility of the region on the European scene, allowing the participation of partners from Basilicata in European projects and facilitating the establishment of partnerships and international partnerships. 
http://www.nereus-regions.eu/
</t>
  </si>
  <si>
    <t xml:space="preserve">District TeRN </t>
  </si>
  <si>
    <t xml:space="preserve">District TeRN (Technologies for Earth Observations and Natural Hazards) founded In 2005,  aimed at promoting technological spillovers, research on Earth observation and natural disasters financed by the MIUR with the goal of creating the technological district 
The consortium (51% from public partners and 49% from private partners) includes:
a) the National Research Council (CNR), 
b) the Inter-University Consortium RELUIS, formed by the Universities of Basilicata, Naples, Pavia and Trento;
c) the Regional Agency for Environmental Protection of the Basilicata Region; 
d) ENEA (Italian National Agency for New Technologies, Energy and Sustainable Economic Development)
e) the company e-GEOS, in partnership with Italian Space Agency and Telespazio (Finmeccanica / Thales); f) the CREATEC Consortium (Consortium for Environment and Technological Innovation), consisting of about 20 SMEs operating in the Basilicata in the  field of environmental monitoring, Earth Observation and ICT
+ Createc consortium composed of 20 SMEs, 
+ e-GEOS company  of Telespazio (80%) e di ASI (20%), 
</t>
  </si>
  <si>
    <t>MAPPING BASILICATA PROJECT</t>
  </si>
  <si>
    <t xml:space="preserve">‘Exporting Italian Excellence’, financed by Region Basilicata (Mise and ERDF) and implemented by Sviluppo Basilicata and Unioncamere Basilicata in collaboration with the regional Districts: the Upholstered Furniture of Matera, the 4 Agro-industrial Districts (Pollino-Lagonegro, Vulture, Matera Hills, and Metaponto) and the District of the corsetry has the goal of strengthening the presence of companies from Basilicata in international markets.
The program  consists in the organization of events, sectoral workshops, fairs and incoming events on the territory and abroad.
Mapping Basilicata is a collection of about one hundred companies
http://www.mappingbasilicata.it/
</t>
  </si>
  <si>
    <t xml:space="preserve">Through Mapping Basilicata, three new identifying brands for industry quality have been born and registered: 
CASAMATERA (design and furniture), 
BASILICATA FINE FOOD (e.g. Aglianico wine and Matera bread) and
 BYOU-WEAR (corsetry and lingerie).
 The Target Countries of the Mapping project include United Kingdom, USA, Russia, Germany 
</t>
  </si>
  <si>
    <t>800.000 euros</t>
  </si>
  <si>
    <t>GINOP 1.3.1 - Supporting SMEs entering new markets</t>
  </si>
  <si>
    <t>In Hungary the call GINOP 1.3.1 focuses on the support of the internationalization of the micro, small and medium sized enterprises, in the framework of the Economic Development and Innovation Operative Program (GINOP) 2014-20. GINOP 1.3.1., after having recognized the shortage of the financial, human and information resources of the Hungarian SMEs, is willing to support the appearance of companies on new markets by ensuring effective foreign marketing activities, participation on international exhibitions, B2B events, and fairs. It also targets to ensure the required knowledge for participating successfully the market competition. The call also supports consultations, elaboration of market researches and studies, supporting the export capability of the companies. Due to recent conditions of the above mentioned call SMEs can apply with own project proposals and receive a support with an intensity of maximum 50%, dependent on the company size and the location. The main beneficiaries of the call are SMEs with value and export growth potential. Through their development they can also get connected to local, national but most preferably to international networks, meanwhile also intensifying their participation. The duration of a single project is maximum 24 months.</t>
  </si>
  <si>
    <t xml:space="preserve">• supporting SMEs to take part in exhibitions and fairs abroad
• organizing product demonstrations and promotions
• organizing matchmaking events 
• for strengthening the SMEs’ export capabilities and competitiveness, entering them in international business networks and improving the cooperation with the bordering countries
</t>
  </si>
  <si>
    <t xml:space="preserve">Micro, small and medium sized enterprises and entrepreneurs with export potential and value-added potential.  
The target group is SMEs who provide unique and high-value services and / or products or aim to realize projects with the intention to exchange up-dated technologies 
Those SMEs are also supported which contribute to the economy development of the own region and linked to international networks
</t>
  </si>
  <si>
    <t>16 million EUR (ERDF + national)</t>
  </si>
  <si>
    <t>Ministry for the National Economy</t>
  </si>
  <si>
    <t>HUNGARIAN NATIONAL TRADING HOUSE</t>
  </si>
  <si>
    <t xml:space="preserve">The aim of the Hungarian National Trading House (MNKH) Cls. is to support enterprises that are capable of exporting in finding adequate business partners in the international markets. Furthermore, they provide state guarantee to their partners in order to facilitate smooth trade activities that are mutually beneficial for both parties. Recently, they expanded their commercial presence to almost 60 countries of four continents. 
They search for potential business partners on the foreign markets for our Hungarian partners and offer a single point-of-contact service supporting the complete process of the export activity. They possess a unique database of Hungarian SMEs producing high quality products and services which are compatible on the international markets, as well as help to create valuable business relationships between our Hungarian and foreign partners.
</t>
  </si>
  <si>
    <t xml:space="preserve">• All-inclusive management of export processes
• Searching for business partners
• Targeted meetings for business people
• Ensuring flexible financing opportunities
• Integration of goods base
• Competitive logistic solutions
</t>
  </si>
  <si>
    <t>Hungarian companies with export potential.</t>
  </si>
  <si>
    <t>N/A</t>
  </si>
  <si>
    <t>GINOP 2.1.3.</t>
  </si>
  <si>
    <t>As the number of industrial property rights is very low in international comparison and this is partly caused by the relatively high expenses. As these products have a greater possibility for a great international success, research and the protection of the rights should be supported by non-refundable subsidies.</t>
  </si>
  <si>
    <t xml:space="preserve">• obtaining and maintaining protection of industrial property right (national and international) and 
• intellectual property audit
• the use of Hungarian protected IP will be higher, which increases the competitiveness and
• by the audit of the IPs, new,  knowledge-based products and services will be launched on the market
</t>
  </si>
  <si>
    <t xml:space="preserve">SME (5-249 FTE) 
A manufacturing or tradable services companies, located in Hungary or international companies branches in Hungary. 
Must be financially viable, have at least 1 year financial history, or the CEO have to have 3 year-long experience and competences at science and/or innovation. 
</t>
  </si>
  <si>
    <t xml:space="preserve">1 B HUF (cc. 3,225,000 EUR) for 2 years
1-6M HUF (cc. 3,225 – 19,350 EUR) /SME
</t>
  </si>
  <si>
    <t>GINOP 3.1.2. – Supporting the market launch of products and services produced by micro, small and medium-sized enterprises in the infocommunications (ICT) sector</t>
  </si>
  <si>
    <t>The Call is to support the ICT SMEs at the market launch of their products and services and at internationalisation. This is to enhance export and competitiveness.</t>
  </si>
  <si>
    <t xml:space="preserve">• Sector specification, customization, enhancement of ICT products and services,
testing
• Development of a developer and test environment for new ICT products versions and services, developer and user manuals
• Participation at international trade fairs, conferences, other events (eg. product presentations, software presentations, B2B partner meetings)
• Support for access of markets (marketing activities, other market access issues services)
• Recourse to advice, including localization of software and IT services (translation and localization) and online development enabling the appearance of foreign markets (eg being available in several languages)
• Localization of copyright, patent and industrial property documentation
• Activity of a domestic staff member(s) responsible for operations abroad
</t>
  </si>
  <si>
    <t xml:space="preserve">SME (5-249 FTE) 
A manufacturing or tradable services companies, located in Hungary or international companies branches in Hungary. 
Must be financially viable, have at least 1 year financial history, at least 1 FTE employee and activities are limited by TEAOR. 
</t>
  </si>
  <si>
    <t xml:space="preserve">loan and non refundable subsidy
10,1 B HUF (cc. 32,580,000 EUR) – 4,5 B HUF non-refundable, 5,6 B HUF loan for 2 years
cc 200 applicatons can be supported
combination of 2,5 M – 40 M HUF non refundable + 2,5 M – 50 M HUF loan/SME
</t>
  </si>
  <si>
    <t>GINOP 2.1.6. – Supporting the development of exportable innovative products for the expansion of innovation driven export</t>
  </si>
  <si>
    <t xml:space="preserve">This Call aims to stimulate the competitiveness and research and development and innovation activities of domestic enterprises to grow the product-, technology- and service development activities in innovative businesses at home, which lead to exportable to new, marketable products, services and technologies, and hence contributing to the growth of corporate R &amp; D &amp; I activity.
The most important professional requirements for project proposals:
1) a fast-to-market, fast-track products, services and technologies with novelty content developed;
2) the company's export grows with high added value, modern, competitive knowledge-based products and services;
3) the results of the company are utilized in a sustainable manner (commercially).
Only projects that fit in with the National Intelligent Specialization Strategy (hereinafter National S3) goals and specialization directions may receive funding.
</t>
  </si>
  <si>
    <t xml:space="preserve">support the expansion of innovation driven export
by
• industrial research and
• experimental development
</t>
  </si>
  <si>
    <t xml:space="preserve">SME (5-249 FTE) and companies (&gt;250 FTE)
A manufacturing or tradable services companies, located in Hungary or international companies branches in Hungary. 
Must be financially viable, have at least 2 year financial history and at least 100 FTE employees and turnover was between 3-50 B HUF (cc. 9,675,000 – 161,290,000 EUR) and at least half is realised from exports.
</t>
  </si>
  <si>
    <t xml:space="preserve">5 B HUF (cc. 16,125,000 EUR) for 2 years
200-1,000 M HUF (cc. 645,000 –  3,225,000 EUR) /SME
</t>
  </si>
  <si>
    <t>HUNGARIAN EXPORT-IMPORT BANK</t>
  </si>
  <si>
    <t xml:space="preserve">The objective of the Hungarian Export-Import Bank Plc. (Eximbank) and the Hungarian Export Credit Insurance Plc. (MEHIB) is to serve Hungarian exporters through the provision of effective financing and insurance facilities. Acting as a tool for providing economic-policy incentive, the mission of Eximbank and MEHIB is to support Hungarian exporting enterprises in facilitating the retention of jobs, growth in employment and an expansion of Hungary’s export capacities. The state-owned Eximbank and MEHIB perform the tasks of Hungary’s export credit agency, which are regulated by the legislative frameworks of the OECD and the EU, with the basic objective of facilitating the sale of Hungarian goods and services in foreign markets. The Bank and the Insurer, which operate within an integrated framework, carry out their duties with a shared organisation and corporate identity, under the name of EXIM.
EXIM’s objective is – while assessing and channelling the needs of exporters – to provide a coherent range of lending, guarantee and insurance products that cover the entire spectrum of export activity, from production through manufacturing to the support of the sales process. With its new products it is also capable of providing financing and insurance for the supplier processes and chains that precede the export activity proper. Another task of Eximbank and MEHIB is to facilitate growth in export-oriented investments and capital projects. In this way business enterprises can be motivated, as partners, to have an interest in boosting their existing production capacities, and to be able to expand their product range and target additional export markets.
</t>
  </si>
  <si>
    <t xml:space="preserve">• export information and financing
• providing lending, guarantee and insurance products for enterprises
• facilitate export-oriented investments 
</t>
  </si>
  <si>
    <t>Hungarian exporting enterprises</t>
  </si>
  <si>
    <t>ECONOMIC ATTACHE NETWORK</t>
  </si>
  <si>
    <t>The task of the Economic Attache Network is to enforce the foreign trade objectives of Hungary, to increase the market share of Hungary in the global market, and to facilitate foreign investments in Hungary.</t>
  </si>
  <si>
    <t xml:space="preserve">• The attaches facilitate the Hungarian SMEs to enter foreign markets by providing country-specific business information and partner search
• Economic representation of Hungary in 49 countries (63 offices)
• Keeping contact between Hungary and foreign business organizations
</t>
  </si>
  <si>
    <t>Hungarian companies</t>
  </si>
  <si>
    <t>Ministry of Foreign Affairs and Trade of Hungary</t>
  </si>
  <si>
    <t>ginop</t>
  </si>
  <si>
    <t xml:space="preserve"> click here to open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</si>
</sst>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2"/>
      <color theme="1"/>
      <name val="Calibri"/>
      <family val="2"/>
    </font>
    <font>
      <sz val="11"/>
      <color indexed="8"/>
      <name val="Calibri"/>
      <family val="2"/>
    </font>
    <font>
      <sz val="12"/>
      <color indexed="9"/>
      <name val="Calibri"/>
      <family val="2"/>
    </font>
    <font>
      <sz val="8"/>
      <name val="Calibri"/>
      <family val="2"/>
    </font>
    <font>
      <b/>
      <sz val="11"/>
      <color indexed="8"/>
      <name val="Calibri"/>
      <family val="2"/>
    </font>
    <font>
      <sz val="12"/>
      <color indexed="23"/>
      <name val="Arial"/>
      <family val="0"/>
    </font>
    <font>
      <sz val="11"/>
      <color indexed="9"/>
      <name val="Calibri"/>
      <family val="2"/>
    </font>
    <font>
      <sz val="12"/>
      <color indexed="8"/>
      <name val="Symbol"/>
      <family val="0"/>
    </font>
    <font>
      <sz val="7"/>
      <color indexed="8"/>
      <name val="Times New Roman"/>
      <family val="0"/>
    </font>
    <font>
      <sz val="11"/>
      <color indexed="8"/>
      <name val="Symbol"/>
      <family val="0"/>
    </font>
    <font>
      <sz val="12"/>
      <color indexed="8"/>
      <name val="Calibri"/>
      <family val="0"/>
    </font>
    <font>
      <u val="single"/>
      <sz val="12"/>
      <color indexed="30"/>
      <name val="Calibri"/>
      <family val="2"/>
    </font>
    <font>
      <u val="single"/>
      <sz val="12"/>
      <color indexed="25"/>
      <name val="Calibri"/>
      <family val="2"/>
    </font>
    <font>
      <vertAlign val="superscript"/>
      <sz val="12"/>
      <color indexed="8"/>
      <name val="Calibri"/>
      <family val="0"/>
    </font>
    <font>
      <sz val="12"/>
      <color indexed="63"/>
      <name val="Calibri"/>
      <family val="0"/>
    </font>
    <font>
      <sz val="12"/>
      <color indexed="8"/>
      <name val="Helvetic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rgb="FF626461"/>
      <name val="Arial"/>
      <family val="0"/>
    </font>
    <font>
      <sz val="12"/>
      <color theme="0"/>
      <name val="Calibri"/>
      <family val="2"/>
    </font>
    <font>
      <sz val="12"/>
      <color theme="1"/>
      <name val="Symbol"/>
      <family val="0"/>
    </font>
    <font>
      <sz val="11"/>
      <color theme="1"/>
      <name val="Symbol"/>
      <family val="0"/>
    </font>
    <font>
      <sz val="12"/>
      <color rgb="FF212121"/>
      <name val="Calibri"/>
      <family val="0"/>
    </font>
    <font>
      <sz val="12"/>
      <color rgb="FF33333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0076B4"/>
      </left>
      <right style="hair">
        <color rgb="FF0076B4"/>
      </right>
      <top style="hair">
        <color rgb="FF0076B4"/>
      </top>
      <bottom style="hair">
        <color rgb="FF0076B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8">
    <xf numFmtId="0" fontId="0"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46" fillId="0" borderId="0" xfId="0" applyFont="1" applyAlignment="1">
      <alignment horizontal="center" vertical="center" wrapText="1"/>
    </xf>
    <xf numFmtId="0" fontId="30" fillId="0" borderId="0" xfId="0" applyFont="1" applyAlignment="1">
      <alignment/>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justify" vertical="center"/>
    </xf>
    <xf numFmtId="0" fontId="30" fillId="0" borderId="0" xfId="0" applyFont="1" applyAlignment="1">
      <alignment vertical="center" wrapText="1"/>
    </xf>
    <xf numFmtId="0" fontId="46" fillId="0" borderId="0" xfId="0" applyFont="1" applyAlignment="1">
      <alignment horizontal="center" wrapText="1"/>
    </xf>
    <xf numFmtId="0" fontId="47" fillId="0" borderId="0" xfId="0" applyFont="1" applyAlignment="1">
      <alignment/>
    </xf>
    <xf numFmtId="0" fontId="30" fillId="0" borderId="0" xfId="0" applyFont="1" applyAlignment="1">
      <alignment vertical="center"/>
    </xf>
    <xf numFmtId="0" fontId="31" fillId="0" borderId="0" xfId="0" applyFont="1" applyAlignment="1">
      <alignment/>
    </xf>
    <xf numFmtId="0" fontId="48" fillId="0" borderId="0" xfId="0" applyFont="1" applyAlignment="1">
      <alignment/>
    </xf>
    <xf numFmtId="0" fontId="0" fillId="0" borderId="0" xfId="0" applyAlignment="1" applyProtection="1">
      <alignment/>
      <protection/>
    </xf>
    <xf numFmtId="0" fontId="30" fillId="0" borderId="0" xfId="0" applyFont="1" applyAlignment="1" applyProtection="1">
      <alignment vertical="center" wrapText="1"/>
      <protection/>
    </xf>
    <xf numFmtId="0" fontId="30" fillId="0" borderId="10" xfId="0" applyFont="1" applyBorder="1" applyAlignment="1" applyProtection="1">
      <alignment/>
      <protection locked="0"/>
    </xf>
    <xf numFmtId="0" fontId="30" fillId="0" borderId="10" xfId="0" applyFont="1" applyBorder="1" applyAlignment="1" applyProtection="1">
      <alignment vertical="center" wrapText="1"/>
      <protection/>
    </xf>
    <xf numFmtId="0" fontId="0" fillId="0" borderId="0" xfId="0" applyAlignment="1">
      <alignment wrapText="1"/>
    </xf>
    <xf numFmtId="0" fontId="0" fillId="0" borderId="0" xfId="0" applyAlignment="1">
      <alignment horizontal="justify" vertical="center"/>
    </xf>
    <xf numFmtId="0" fontId="49" fillId="0" borderId="0" xfId="0" applyFont="1" applyAlignment="1">
      <alignment horizontal="justify" vertical="center"/>
    </xf>
    <xf numFmtId="0" fontId="50" fillId="0" borderId="0" xfId="0" applyFont="1" applyAlignment="1">
      <alignment horizontal="justify" vertical="center"/>
    </xf>
    <xf numFmtId="0" fontId="0" fillId="0" borderId="0" xfId="0" applyFont="1" applyAlignment="1">
      <alignment vertical="center"/>
    </xf>
    <xf numFmtId="6" fontId="0" fillId="0" borderId="0" xfId="0" applyNumberFormat="1" applyAlignment="1">
      <alignment/>
    </xf>
    <xf numFmtId="0" fontId="51" fillId="0" borderId="0" xfId="0" applyFont="1" applyAlignment="1">
      <alignment/>
    </xf>
    <xf numFmtId="0" fontId="30" fillId="0" borderId="0" xfId="0" applyFont="1" applyBorder="1" applyAlignment="1" applyProtection="1">
      <alignment/>
      <protection locked="0"/>
    </xf>
    <xf numFmtId="0" fontId="52" fillId="0" borderId="0" xfId="0" applyFont="1" applyAlignment="1">
      <alignment horizontal="justify"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1</xdr:col>
      <xdr:colOff>685800</xdr:colOff>
      <xdr:row>3</xdr:row>
      <xdr:rowOff>85725</xdr:rowOff>
    </xdr:to>
    <xdr:pic>
      <xdr:nvPicPr>
        <xdr:cNvPr id="1" name="Picture 1" descr="Inside_Out_EU_EU_FLA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 y="47625"/>
          <a:ext cx="1009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2:O25"/>
  <sheetViews>
    <sheetView showGridLines="0" tabSelected="1" zoomScalePageLayoutView="0" workbookViewId="0" topLeftCell="A1">
      <selection activeCell="E16" sqref="E16"/>
    </sheetView>
  </sheetViews>
  <sheetFormatPr defaultColWidth="11.00390625" defaultRowHeight="15.75"/>
  <cols>
    <col min="1" max="1" width="4.375" style="0" customWidth="1"/>
    <col min="2" max="2" width="21.00390625" style="7" customWidth="1"/>
    <col min="3" max="3" width="54.875" style="5" customWidth="1"/>
  </cols>
  <sheetData>
    <row r="2" ht="15.75">
      <c r="C2" s="13" t="str">
        <f>VLOOKUP(C4,C5:D13,2,0)</f>
        <v>Limpiar</v>
      </c>
    </row>
    <row r="3" ht="15.75">
      <c r="I3" s="11"/>
    </row>
    <row r="4" spans="2:9" ht="15.75">
      <c r="B4" s="4" t="s">
        <v>9</v>
      </c>
      <c r="C4" s="17" t="s">
        <v>269</v>
      </c>
      <c r="E4" s="5"/>
      <c r="I4" s="11"/>
    </row>
    <row r="5" spans="2:9" ht="15.75" hidden="1">
      <c r="B5" s="4"/>
      <c r="C5" s="26" t="s">
        <v>269</v>
      </c>
      <c r="D5" t="s">
        <v>221</v>
      </c>
      <c r="E5" s="5"/>
      <c r="I5" s="11"/>
    </row>
    <row r="6" spans="2:8" ht="15.75" hidden="1">
      <c r="B6" s="4"/>
      <c r="C6" s="11" t="s">
        <v>14</v>
      </c>
      <c r="D6" t="s">
        <v>215</v>
      </c>
      <c r="E6" t="s">
        <v>197</v>
      </c>
      <c r="F6" t="s">
        <v>216</v>
      </c>
      <c r="G6" t="s">
        <v>204</v>
      </c>
      <c r="H6" t="s">
        <v>205</v>
      </c>
    </row>
    <row r="7" spans="2:14" ht="15.75" hidden="1">
      <c r="B7" s="4"/>
      <c r="C7" s="11" t="s">
        <v>28</v>
      </c>
      <c r="D7" t="s">
        <v>214</v>
      </c>
      <c r="E7" t="s">
        <v>161</v>
      </c>
      <c r="F7" t="s">
        <v>160</v>
      </c>
      <c r="G7" t="s">
        <v>165</v>
      </c>
      <c r="H7" t="s">
        <v>169</v>
      </c>
      <c r="I7" t="s">
        <v>170</v>
      </c>
      <c r="J7" t="s">
        <v>174</v>
      </c>
      <c r="K7" t="s">
        <v>178</v>
      </c>
      <c r="L7" t="s">
        <v>185</v>
      </c>
      <c r="M7" t="s">
        <v>186</v>
      </c>
      <c r="N7" t="s">
        <v>191</v>
      </c>
    </row>
    <row r="8" spans="2:5" ht="15.75" hidden="1">
      <c r="B8" s="4"/>
      <c r="C8" s="11" t="s">
        <v>31</v>
      </c>
      <c r="D8" t="s">
        <v>145</v>
      </c>
      <c r="E8" s="5" t="s">
        <v>151</v>
      </c>
    </row>
    <row r="9" spans="2:12" ht="15.75" hidden="1">
      <c r="B9" s="4"/>
      <c r="C9" s="11" t="s">
        <v>35</v>
      </c>
      <c r="D9" t="s">
        <v>85</v>
      </c>
      <c r="E9" s="5" t="s">
        <v>67</v>
      </c>
      <c r="F9" t="s">
        <v>70</v>
      </c>
      <c r="G9" t="s">
        <v>74</v>
      </c>
      <c r="H9" t="s">
        <v>75</v>
      </c>
      <c r="I9" t="s">
        <v>76</v>
      </c>
      <c r="J9" t="s">
        <v>77</v>
      </c>
      <c r="K9" t="s">
        <v>78</v>
      </c>
      <c r="L9" t="s">
        <v>79</v>
      </c>
    </row>
    <row r="10" spans="2:3" ht="15.75" hidden="1">
      <c r="B10" s="4"/>
      <c r="C10" s="11" t="s">
        <v>38</v>
      </c>
    </row>
    <row r="11" spans="2:11" ht="15.75" hidden="1">
      <c r="B11" s="4"/>
      <c r="C11" s="11" t="s">
        <v>42</v>
      </c>
      <c r="D11" t="s">
        <v>268</v>
      </c>
      <c r="E11" t="s">
        <v>233</v>
      </c>
      <c r="F11" t="s">
        <v>239</v>
      </c>
      <c r="G11" t="s">
        <v>244</v>
      </c>
      <c r="H11" t="s">
        <v>249</v>
      </c>
      <c r="I11" t="s">
        <v>254</v>
      </c>
      <c r="J11" t="s">
        <v>259</v>
      </c>
      <c r="K11" t="s">
        <v>263</v>
      </c>
    </row>
    <row r="12" spans="2:7" ht="15.75" hidden="1">
      <c r="B12" s="4"/>
      <c r="C12" s="11" t="s">
        <v>45</v>
      </c>
      <c r="D12" t="s">
        <v>222</v>
      </c>
      <c r="E12" t="s">
        <v>223</v>
      </c>
      <c r="F12" t="s">
        <v>227</v>
      </c>
      <c r="G12" t="s">
        <v>229</v>
      </c>
    </row>
    <row r="13" spans="2:15" ht="9.75" customHeight="1" hidden="1">
      <c r="B13" s="6"/>
      <c r="C13" s="11" t="s">
        <v>10</v>
      </c>
      <c r="D13" t="s">
        <v>84</v>
      </c>
      <c r="E13" s="12" t="s">
        <v>0</v>
      </c>
      <c r="F13" s="12" t="s">
        <v>16</v>
      </c>
      <c r="G13" t="s">
        <v>54</v>
      </c>
      <c r="H13" s="3" t="s">
        <v>55</v>
      </c>
      <c r="I13" s="3" t="s">
        <v>56</v>
      </c>
      <c r="J13" s="3" t="s">
        <v>62</v>
      </c>
      <c r="K13" s="3" t="s">
        <v>57</v>
      </c>
      <c r="L13" s="3" t="s">
        <v>58</v>
      </c>
      <c r="M13" s="3" t="s">
        <v>59</v>
      </c>
      <c r="N13" s="3" t="s">
        <v>60</v>
      </c>
      <c r="O13" s="3" t="s">
        <v>61</v>
      </c>
    </row>
    <row r="14" spans="2:15" ht="9.75" customHeight="1">
      <c r="B14" s="6"/>
      <c r="C14" s="11"/>
      <c r="E14" s="12"/>
      <c r="F14" s="12"/>
      <c r="H14" s="3"/>
      <c r="I14" s="3"/>
      <c r="J14" s="3"/>
      <c r="K14" s="3"/>
      <c r="L14" s="3"/>
      <c r="M14" s="3"/>
      <c r="N14" s="3"/>
      <c r="O14" s="3"/>
    </row>
    <row r="15" spans="1:4" ht="15.75">
      <c r="A15" s="14">
        <v>1</v>
      </c>
      <c r="B15" s="4" t="s">
        <v>8</v>
      </c>
      <c r="C15" s="17" t="s">
        <v>269</v>
      </c>
      <c r="D15" s="5"/>
    </row>
    <row r="16" spans="1:3" ht="15.75">
      <c r="A16" s="14">
        <v>2</v>
      </c>
      <c r="B16" s="6"/>
      <c r="C16" s="15"/>
    </row>
    <row r="17" spans="1:3" ht="15.75">
      <c r="A17" s="14">
        <v>3</v>
      </c>
      <c r="B17" s="4" t="s">
        <v>1</v>
      </c>
      <c r="C17" s="18" t="str">
        <f>HLOOKUP($C$15,Hoja10!$C$42:$BA$52,Resume!A17,0)</f>
        <v> - </v>
      </c>
    </row>
    <row r="18" spans="1:3" ht="15.75">
      <c r="A18" s="14">
        <v>4</v>
      </c>
      <c r="B18" s="6"/>
      <c r="C18" s="16"/>
    </row>
    <row r="19" spans="1:3" ht="15.75">
      <c r="A19" s="14">
        <v>5</v>
      </c>
      <c r="B19" s="4" t="s">
        <v>2</v>
      </c>
      <c r="C19" s="18" t="str">
        <f>HLOOKUP($C$15,Hoja10!$C$42:$BA$52,Resume!A19,0)</f>
        <v> - </v>
      </c>
    </row>
    <row r="20" spans="1:3" ht="15.75">
      <c r="A20" s="14">
        <v>6</v>
      </c>
      <c r="B20" s="4"/>
      <c r="C20" s="16"/>
    </row>
    <row r="21" spans="1:3" ht="15.75">
      <c r="A21" s="14">
        <v>7</v>
      </c>
      <c r="B21" s="4" t="s">
        <v>3</v>
      </c>
      <c r="C21" s="18" t="str">
        <f>HLOOKUP($C$15,Hoja10!$C$42:$BA$52,Resume!A21,0)</f>
        <v> - </v>
      </c>
    </row>
    <row r="22" spans="1:3" ht="15.75">
      <c r="A22" s="14">
        <v>8</v>
      </c>
      <c r="B22" s="6"/>
      <c r="C22" s="16"/>
    </row>
    <row r="23" spans="1:3" ht="15.75">
      <c r="A23" s="14">
        <v>9</v>
      </c>
      <c r="B23" s="4" t="s">
        <v>4</v>
      </c>
      <c r="C23" s="18" t="str">
        <f>HLOOKUP($C$15,Hoja10!$C$42:$BA$52,Resume!A23,0)</f>
        <v> - </v>
      </c>
    </row>
    <row r="24" spans="1:3" ht="15.75">
      <c r="A24" s="14">
        <v>10</v>
      </c>
      <c r="B24" s="6"/>
      <c r="C24" s="16"/>
    </row>
    <row r="25" spans="1:3" ht="30">
      <c r="A25" s="14">
        <v>11</v>
      </c>
      <c r="B25" s="10" t="s">
        <v>6</v>
      </c>
      <c r="C25" s="18" t="str">
        <f>HLOOKUP($C$15,Hoja10!$C$42:$BA$52,Resume!A25,0)</f>
        <v> - </v>
      </c>
    </row>
  </sheetData>
  <sheetProtection formatCells="0" formatColumns="0" formatRows="0"/>
  <dataValidations count="2">
    <dataValidation type="list" allowBlank="1" showInputMessage="1" showErrorMessage="1" sqref="C15">
      <formula1>INDIRECT(C2)</formula1>
    </dataValidation>
    <dataValidation type="list" allowBlank="1" showInputMessage="1" showErrorMessage="1" sqref="C4">
      <formula1>$C$5:$C$13</formula1>
    </dataValidation>
  </dataValidations>
  <printOptions/>
  <pageMargins left="0.7" right="0.7" top="0.75" bottom="0.75" header="0.3" footer="0.3"/>
  <pageSetup horizontalDpi="600" verticalDpi="600" orientation="portrait" paperSize="9" scale="91" r:id="rId3"/>
  <rowBreaks count="2" manualBreakCount="2">
    <brk id="18" max="255" man="1"/>
    <brk id="25"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Hoja2"/>
  <dimension ref="B4:E15"/>
  <sheetViews>
    <sheetView showGridLines="0" zoomScalePageLayoutView="0" workbookViewId="0" topLeftCell="A1">
      <selection activeCell="C4" sqref="C4"/>
    </sheetView>
  </sheetViews>
  <sheetFormatPr defaultColWidth="11.00390625" defaultRowHeight="15.75"/>
  <cols>
    <col min="2" max="2" width="13.875" style="7" customWidth="1"/>
    <col min="3" max="3" width="54.875" style="5" customWidth="1"/>
  </cols>
  <sheetData>
    <row r="4" spans="2:3" ht="15.75">
      <c r="B4" s="4" t="s">
        <v>9</v>
      </c>
      <c r="C4" s="5" t="s">
        <v>14</v>
      </c>
    </row>
    <row r="5" ht="15.75">
      <c r="B5" s="6"/>
    </row>
    <row r="6" spans="2:5" ht="15.75">
      <c r="B6" s="4" t="s">
        <v>8</v>
      </c>
      <c r="C6" s="5" t="s">
        <v>64</v>
      </c>
      <c r="D6" t="s">
        <v>65</v>
      </c>
      <c r="E6" t="s">
        <v>66</v>
      </c>
    </row>
    <row r="7" spans="2:3" ht="15.75">
      <c r="B7" s="6"/>
      <c r="C7"/>
    </row>
    <row r="8" spans="2:3" ht="315">
      <c r="B8" s="4" t="s">
        <v>1</v>
      </c>
      <c r="C8" s="7" t="s">
        <v>13</v>
      </c>
    </row>
    <row r="9" ht="15.75">
      <c r="B9" s="6"/>
    </row>
    <row r="10" spans="2:3" ht="105">
      <c r="B10" s="4" t="s">
        <v>2</v>
      </c>
      <c r="C10" s="7" t="s">
        <v>11</v>
      </c>
    </row>
    <row r="11" spans="2:3" ht="75">
      <c r="B11" s="4" t="s">
        <v>3</v>
      </c>
      <c r="C11" s="7" t="s">
        <v>12</v>
      </c>
    </row>
    <row r="12" ht="15.75">
      <c r="B12" s="6"/>
    </row>
    <row r="13" spans="2:3" ht="15.75">
      <c r="B13" s="4" t="s">
        <v>4</v>
      </c>
      <c r="C13" s="8" t="s">
        <v>5</v>
      </c>
    </row>
    <row r="14" ht="15.75">
      <c r="B14" s="6"/>
    </row>
    <row r="15" spans="2:3" ht="45">
      <c r="B15" s="10" t="s">
        <v>6</v>
      </c>
      <c r="C15" s="9" t="s">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2:AW58"/>
  <sheetViews>
    <sheetView zoomScalePageLayoutView="0" workbookViewId="0" topLeftCell="A27">
      <selection activeCell="D44" sqref="D44"/>
    </sheetView>
  </sheetViews>
  <sheetFormatPr defaultColWidth="11.00390625" defaultRowHeight="15.75"/>
  <sheetData>
    <row r="2" spans="2:4" ht="15.75">
      <c r="B2" s="11" t="s">
        <v>14</v>
      </c>
      <c r="C2" s="11"/>
      <c r="D2" t="s">
        <v>63</v>
      </c>
    </row>
    <row r="3" spans="2:3" ht="15.75">
      <c r="B3" s="11" t="s">
        <v>28</v>
      </c>
      <c r="C3" s="11"/>
    </row>
    <row r="4" spans="2:4" ht="15.75">
      <c r="B4" s="11" t="s">
        <v>31</v>
      </c>
      <c r="C4" s="11"/>
      <c r="D4" t="s">
        <v>144</v>
      </c>
    </row>
    <row r="5" spans="2:4" ht="15.75">
      <c r="B5" s="11" t="s">
        <v>35</v>
      </c>
      <c r="C5" s="11"/>
      <c r="D5" t="s">
        <v>80</v>
      </c>
    </row>
    <row r="6" spans="2:3" ht="15.75">
      <c r="B6" s="11" t="s">
        <v>38</v>
      </c>
      <c r="C6" s="11"/>
    </row>
    <row r="7" spans="2:3" ht="15.75">
      <c r="B7" s="11" t="s">
        <v>42</v>
      </c>
      <c r="C7" s="11"/>
    </row>
    <row r="8" spans="2:3" ht="15.75">
      <c r="B8" s="11" t="s">
        <v>45</v>
      </c>
      <c r="C8" s="11"/>
    </row>
    <row r="9" spans="2:4" ht="15.75">
      <c r="B9" s="11" t="s">
        <v>10</v>
      </c>
      <c r="C9" s="11"/>
      <c r="D9" t="s">
        <v>53</v>
      </c>
    </row>
    <row r="21" spans="2:6" ht="15.75">
      <c r="B21" s="11" t="s">
        <v>20</v>
      </c>
      <c r="C21" s="11"/>
      <c r="D21" s="11" t="s">
        <v>14</v>
      </c>
      <c r="E21" s="11" t="s">
        <v>21</v>
      </c>
      <c r="F21" s="11" t="s">
        <v>22</v>
      </c>
    </row>
    <row r="22" spans="2:6" ht="15.75">
      <c r="B22" s="11" t="s">
        <v>20</v>
      </c>
      <c r="C22" s="11"/>
      <c r="D22" s="11" t="s">
        <v>14</v>
      </c>
      <c r="E22" s="11" t="s">
        <v>23</v>
      </c>
      <c r="F22" s="11" t="s">
        <v>22</v>
      </c>
    </row>
    <row r="23" spans="2:6" ht="15.75">
      <c r="B23" s="11" t="s">
        <v>20</v>
      </c>
      <c r="C23" s="11"/>
      <c r="D23" s="11" t="s">
        <v>14</v>
      </c>
      <c r="E23" s="11" t="s">
        <v>24</v>
      </c>
      <c r="F23" s="11" t="s">
        <v>22</v>
      </c>
    </row>
    <row r="24" spans="2:6" ht="15.75">
      <c r="B24" s="11" t="s">
        <v>20</v>
      </c>
      <c r="C24" s="11"/>
      <c r="D24" s="11" t="s">
        <v>14</v>
      </c>
      <c r="E24" s="11" t="s">
        <v>25</v>
      </c>
      <c r="F24" s="11" t="s">
        <v>22</v>
      </c>
    </row>
    <row r="25" spans="2:6" ht="15.75">
      <c r="B25" s="11" t="s">
        <v>20</v>
      </c>
      <c r="C25" s="11"/>
      <c r="D25" s="11" t="s">
        <v>14</v>
      </c>
      <c r="E25" s="11" t="s">
        <v>26</v>
      </c>
      <c r="F25" s="11" t="s">
        <v>22</v>
      </c>
    </row>
    <row r="26" spans="2:6" ht="15.75">
      <c r="B26" s="11" t="s">
        <v>27</v>
      </c>
      <c r="C26" s="11"/>
      <c r="D26" s="11" t="s">
        <v>28</v>
      </c>
      <c r="E26" s="11" t="s">
        <v>29</v>
      </c>
      <c r="F26" s="11" t="s">
        <v>22</v>
      </c>
    </row>
    <row r="27" spans="2:6" ht="15.75">
      <c r="B27" s="11" t="s">
        <v>30</v>
      </c>
      <c r="C27" s="11"/>
      <c r="D27" s="11" t="s">
        <v>31</v>
      </c>
      <c r="E27" s="11" t="s">
        <v>32</v>
      </c>
      <c r="F27" s="11" t="s">
        <v>22</v>
      </c>
    </row>
    <row r="28" spans="2:6" ht="15.75">
      <c r="B28" s="11" t="s">
        <v>30</v>
      </c>
      <c r="C28" s="11"/>
      <c r="D28" s="11" t="s">
        <v>31</v>
      </c>
      <c r="E28" s="11" t="s">
        <v>33</v>
      </c>
      <c r="F28" s="11" t="s">
        <v>22</v>
      </c>
    </row>
    <row r="29" spans="2:6" ht="15.75">
      <c r="B29" s="11" t="s">
        <v>34</v>
      </c>
      <c r="C29" s="11"/>
      <c r="D29" s="11" t="s">
        <v>35</v>
      </c>
      <c r="E29" s="11" t="s">
        <v>36</v>
      </c>
      <c r="F29" s="11" t="s">
        <v>22</v>
      </c>
    </row>
    <row r="30" spans="2:6" ht="15.75">
      <c r="B30" s="11" t="s">
        <v>37</v>
      </c>
      <c r="C30" s="11"/>
      <c r="D30" s="11" t="s">
        <v>38</v>
      </c>
      <c r="E30" s="11" t="s">
        <v>39</v>
      </c>
      <c r="F30" s="11" t="s">
        <v>22</v>
      </c>
    </row>
    <row r="31" spans="2:6" ht="15.75">
      <c r="B31" s="11" t="s">
        <v>37</v>
      </c>
      <c r="C31" s="11"/>
      <c r="D31" s="11" t="s">
        <v>38</v>
      </c>
      <c r="E31" s="11" t="s">
        <v>40</v>
      </c>
      <c r="F31" s="11" t="s">
        <v>22</v>
      </c>
    </row>
    <row r="32" spans="2:6" ht="15.75">
      <c r="B32" s="11" t="s">
        <v>41</v>
      </c>
      <c r="C32" s="11"/>
      <c r="D32" s="11" t="s">
        <v>42</v>
      </c>
      <c r="E32" s="11" t="s">
        <v>43</v>
      </c>
      <c r="F32" s="11" t="s">
        <v>22</v>
      </c>
    </row>
    <row r="33" spans="2:6" ht="15.75">
      <c r="B33" s="11" t="s">
        <v>44</v>
      </c>
      <c r="C33" s="11"/>
      <c r="D33" s="11" t="s">
        <v>45</v>
      </c>
      <c r="E33" s="11" t="s">
        <v>46</v>
      </c>
      <c r="F33" s="11" t="s">
        <v>22</v>
      </c>
    </row>
    <row r="34" spans="2:6" ht="15.75">
      <c r="B34" s="11" t="s">
        <v>44</v>
      </c>
      <c r="C34" s="11"/>
      <c r="D34" s="11" t="s">
        <v>45</v>
      </c>
      <c r="E34" s="11" t="s">
        <v>47</v>
      </c>
      <c r="F34" s="11" t="s">
        <v>22</v>
      </c>
    </row>
    <row r="35" spans="2:6" ht="15.75">
      <c r="B35" s="11" t="s">
        <v>48</v>
      </c>
      <c r="C35" s="11"/>
      <c r="D35" s="11" t="s">
        <v>10</v>
      </c>
      <c r="E35" s="11" t="s">
        <v>49</v>
      </c>
      <c r="F35" s="11" t="s">
        <v>22</v>
      </c>
    </row>
    <row r="36" spans="2:6" ht="15.75">
      <c r="B36" s="11" t="s">
        <v>48</v>
      </c>
      <c r="C36" s="11"/>
      <c r="D36" s="11" t="s">
        <v>10</v>
      </c>
      <c r="E36" s="11" t="s">
        <v>50</v>
      </c>
      <c r="F36" s="11" t="s">
        <v>22</v>
      </c>
    </row>
    <row r="37" spans="2:6" ht="15.75">
      <c r="B37" s="11" t="s">
        <v>48</v>
      </c>
      <c r="C37" s="11"/>
      <c r="D37" s="11" t="s">
        <v>10</v>
      </c>
      <c r="E37" s="11" t="s">
        <v>51</v>
      </c>
      <c r="F37" s="11" t="s">
        <v>22</v>
      </c>
    </row>
    <row r="38" spans="2:6" ht="15.75">
      <c r="B38" s="11" t="s">
        <v>48</v>
      </c>
      <c r="C38" s="11"/>
      <c r="D38" s="11" t="s">
        <v>10</v>
      </c>
      <c r="E38" s="11" t="s">
        <v>52</v>
      </c>
      <c r="F38" s="11" t="s">
        <v>22</v>
      </c>
    </row>
    <row r="40" spans="2:6" ht="15.75">
      <c r="B40" s="4" t="s">
        <v>9</v>
      </c>
      <c r="C40" s="4"/>
      <c r="D40" s="12" t="s">
        <v>10</v>
      </c>
      <c r="E40" s="12" t="s">
        <v>10</v>
      </c>
      <c r="F40" s="5" t="s">
        <v>10</v>
      </c>
    </row>
    <row r="41" spans="2:5" ht="15.75">
      <c r="B41" s="6"/>
      <c r="C41" s="6"/>
      <c r="D41" s="12"/>
      <c r="E41" s="12"/>
    </row>
    <row r="42" spans="2:49" ht="30">
      <c r="B42" s="4" t="s">
        <v>8</v>
      </c>
      <c r="C42" s="4" t="s">
        <v>269</v>
      </c>
      <c r="D42" s="12" t="s">
        <v>0</v>
      </c>
      <c r="E42" s="12" t="s">
        <v>16</v>
      </c>
      <c r="F42" t="s">
        <v>54</v>
      </c>
      <c r="G42" s="3" t="s">
        <v>55</v>
      </c>
      <c r="H42" s="3" t="s">
        <v>56</v>
      </c>
      <c r="I42" s="3" t="s">
        <v>62</v>
      </c>
      <c r="J42" s="3" t="s">
        <v>57</v>
      </c>
      <c r="K42" s="3" t="s">
        <v>58</v>
      </c>
      <c r="L42" s="3" t="s">
        <v>59</v>
      </c>
      <c r="M42" s="3" t="s">
        <v>60</v>
      </c>
      <c r="N42" s="3" t="s">
        <v>61</v>
      </c>
      <c r="O42" s="5" t="s">
        <v>67</v>
      </c>
      <c r="P42" t="s">
        <v>70</v>
      </c>
      <c r="Q42" t="s">
        <v>74</v>
      </c>
      <c r="R42" t="s">
        <v>75</v>
      </c>
      <c r="S42" t="s">
        <v>76</v>
      </c>
      <c r="T42" t="s">
        <v>77</v>
      </c>
      <c r="U42" t="s">
        <v>78</v>
      </c>
      <c r="V42" t="s">
        <v>79</v>
      </c>
      <c r="W42" t="s">
        <v>152</v>
      </c>
      <c r="X42" t="s">
        <v>149</v>
      </c>
      <c r="Y42" t="s">
        <v>150</v>
      </c>
      <c r="Z42" t="s">
        <v>161</v>
      </c>
      <c r="AA42" t="s">
        <v>160</v>
      </c>
      <c r="AB42" t="s">
        <v>165</v>
      </c>
      <c r="AC42" t="s">
        <v>169</v>
      </c>
      <c r="AD42" t="s">
        <v>170</v>
      </c>
      <c r="AE42" t="s">
        <v>174</v>
      </c>
      <c r="AF42" t="s">
        <v>178</v>
      </c>
      <c r="AG42" t="s">
        <v>185</v>
      </c>
      <c r="AH42" t="s">
        <v>186</v>
      </c>
      <c r="AI42" t="s">
        <v>191</v>
      </c>
      <c r="AJ42" t="s">
        <v>197</v>
      </c>
      <c r="AK42" t="s">
        <v>216</v>
      </c>
      <c r="AL42" t="s">
        <v>204</v>
      </c>
      <c r="AM42" t="s">
        <v>205</v>
      </c>
      <c r="AN42" t="s">
        <v>223</v>
      </c>
      <c r="AO42" t="s">
        <v>227</v>
      </c>
      <c r="AP42" t="s">
        <v>229</v>
      </c>
      <c r="AQ42" t="s">
        <v>233</v>
      </c>
      <c r="AR42" t="s">
        <v>239</v>
      </c>
      <c r="AS42" t="s">
        <v>244</v>
      </c>
      <c r="AT42" t="s">
        <v>249</v>
      </c>
      <c r="AU42" t="s">
        <v>254</v>
      </c>
      <c r="AV42" t="s">
        <v>259</v>
      </c>
      <c r="AW42" t="s">
        <v>263</v>
      </c>
    </row>
    <row r="43" spans="2:5" ht="15.75">
      <c r="B43" s="6"/>
      <c r="C43" s="6"/>
      <c r="D43" s="1"/>
      <c r="E43" s="12"/>
    </row>
    <row r="44" spans="2:49" ht="409.5">
      <c r="B44" s="4" t="s">
        <v>1</v>
      </c>
      <c r="C44" s="4" t="s">
        <v>220</v>
      </c>
      <c r="D44" s="9" t="s">
        <v>13</v>
      </c>
      <c r="E44" s="9" t="s">
        <v>83</v>
      </c>
      <c r="F44" s="19" t="s">
        <v>86</v>
      </c>
      <c r="G44" s="19" t="s">
        <v>95</v>
      </c>
      <c r="H44" s="19" t="s">
        <v>99</v>
      </c>
      <c r="I44" s="19" t="s">
        <v>104</v>
      </c>
      <c r="J44" s="19" t="s">
        <v>109</v>
      </c>
      <c r="K44" s="19" t="s">
        <v>114</v>
      </c>
      <c r="L44" s="19" t="s">
        <v>119</v>
      </c>
      <c r="M44" s="19" t="s">
        <v>123</v>
      </c>
      <c r="N44" s="19" t="s">
        <v>125</v>
      </c>
      <c r="O44" s="7" t="s">
        <v>68</v>
      </c>
      <c r="P44" t="s">
        <v>71</v>
      </c>
      <c r="Q44" s="19" t="s">
        <v>128</v>
      </c>
      <c r="R44" s="19" t="s">
        <v>131</v>
      </c>
      <c r="S44" s="19" t="s">
        <v>134</v>
      </c>
      <c r="T44" s="19" t="s">
        <v>140</v>
      </c>
      <c r="U44" s="19" t="s">
        <v>137</v>
      </c>
      <c r="V44" s="19" t="s">
        <v>142</v>
      </c>
      <c r="W44" s="19" t="s">
        <v>146</v>
      </c>
      <c r="X44" s="19" t="s">
        <v>212</v>
      </c>
      <c r="Y44" s="19" t="s">
        <v>213</v>
      </c>
      <c r="Z44" s="19" t="s">
        <v>159</v>
      </c>
      <c r="AA44" s="19" t="s">
        <v>158</v>
      </c>
      <c r="AB44" s="19" t="s">
        <v>162</v>
      </c>
      <c r="AC44" s="19" t="s">
        <v>166</v>
      </c>
      <c r="AD44" s="19" t="s">
        <v>171</v>
      </c>
      <c r="AE44" s="19" t="s">
        <v>175</v>
      </c>
      <c r="AF44" t="s">
        <v>179</v>
      </c>
      <c r="AG44" t="s">
        <v>182</v>
      </c>
      <c r="AH44" s="23" t="s">
        <v>187</v>
      </c>
      <c r="AI44" s="23" t="s">
        <v>190</v>
      </c>
      <c r="AJ44" s="19" t="s">
        <v>194</v>
      </c>
      <c r="AK44" s="19" t="s">
        <v>198</v>
      </c>
      <c r="AL44" s="19" t="s">
        <v>201</v>
      </c>
      <c r="AM44" s="19" t="s">
        <v>203</v>
      </c>
      <c r="AN44" s="19" t="s">
        <v>226</v>
      </c>
      <c r="AO44" s="19" t="s">
        <v>228</v>
      </c>
      <c r="AP44" s="19" t="s">
        <v>230</v>
      </c>
      <c r="AQ44" s="19" t="s">
        <v>234</v>
      </c>
      <c r="AR44" s="19" t="s">
        <v>240</v>
      </c>
      <c r="AS44" s="5" t="s">
        <v>245</v>
      </c>
      <c r="AT44" s="19" t="s">
        <v>250</v>
      </c>
      <c r="AU44" s="19" t="s">
        <v>255</v>
      </c>
      <c r="AV44" s="19" t="s">
        <v>260</v>
      </c>
      <c r="AW44" s="19" t="s">
        <v>264</v>
      </c>
    </row>
    <row r="45" spans="2:5" ht="15.75">
      <c r="B45" s="6"/>
      <c r="C45" s="6"/>
      <c r="D45" s="12"/>
      <c r="E45" s="12"/>
    </row>
    <row r="46" spans="2:49" ht="409.5">
      <c r="B46" s="4" t="s">
        <v>2</v>
      </c>
      <c r="C46" s="4" t="s">
        <v>220</v>
      </c>
      <c r="D46" s="9" t="s">
        <v>11</v>
      </c>
      <c r="E46" s="9" t="s">
        <v>17</v>
      </c>
      <c r="F46" s="19" t="s">
        <v>87</v>
      </c>
      <c r="G46" s="19" t="s">
        <v>96</v>
      </c>
      <c r="H46" s="19" t="s">
        <v>100</v>
      </c>
      <c r="I46" s="19" t="s">
        <v>105</v>
      </c>
      <c r="J46" s="22" t="s">
        <v>110</v>
      </c>
      <c r="K46" s="19" t="s">
        <v>115</v>
      </c>
      <c r="L46" s="19" t="s">
        <v>120</v>
      </c>
      <c r="M46" s="20" t="s">
        <v>120</v>
      </c>
      <c r="N46" s="19" t="s">
        <v>126</v>
      </c>
      <c r="O46" t="s">
        <v>81</v>
      </c>
      <c r="P46" t="s">
        <v>81</v>
      </c>
      <c r="Q46" t="s">
        <v>81</v>
      </c>
      <c r="R46" t="s">
        <v>81</v>
      </c>
      <c r="S46" t="s">
        <v>81</v>
      </c>
      <c r="T46" t="s">
        <v>81</v>
      </c>
      <c r="U46" t="s">
        <v>81</v>
      </c>
      <c r="V46" t="s">
        <v>81</v>
      </c>
      <c r="W46" t="s">
        <v>147</v>
      </c>
      <c r="Z46" s="19" t="s">
        <v>153</v>
      </c>
      <c r="AA46" s="19" t="s">
        <v>157</v>
      </c>
      <c r="AB46" s="19" t="s">
        <v>163</v>
      </c>
      <c r="AC46" t="s">
        <v>167</v>
      </c>
      <c r="AD46" s="19" t="s">
        <v>172</v>
      </c>
      <c r="AE46" s="19" t="s">
        <v>176</v>
      </c>
      <c r="AF46" s="19" t="s">
        <v>180</v>
      </c>
      <c r="AG46" t="s">
        <v>183</v>
      </c>
      <c r="AH46" t="s">
        <v>188</v>
      </c>
      <c r="AI46" s="19" t="s">
        <v>192</v>
      </c>
      <c r="AJ46" s="19" t="s">
        <v>207</v>
      </c>
      <c r="AK46" s="19" t="s">
        <v>208</v>
      </c>
      <c r="AL46" s="19" t="s">
        <v>209</v>
      </c>
      <c r="AM46" s="19" t="s">
        <v>210</v>
      </c>
      <c r="AN46" s="19" t="s">
        <v>225</v>
      </c>
      <c r="AP46" s="19" t="s">
        <v>231</v>
      </c>
      <c r="AQ46" s="19" t="s">
        <v>235</v>
      </c>
      <c r="AR46" s="19" t="s">
        <v>241</v>
      </c>
      <c r="AS46" s="19" t="s">
        <v>246</v>
      </c>
      <c r="AT46" s="19" t="s">
        <v>251</v>
      </c>
      <c r="AU46" s="19" t="s">
        <v>256</v>
      </c>
      <c r="AV46" s="19" t="s">
        <v>261</v>
      </c>
      <c r="AW46" s="19" t="s">
        <v>265</v>
      </c>
    </row>
    <row r="47" spans="2:5" ht="15.75">
      <c r="B47" s="4"/>
      <c r="C47" s="4"/>
      <c r="D47" s="9"/>
      <c r="E47" s="9"/>
    </row>
    <row r="48" spans="2:49" ht="409.5">
      <c r="B48" s="4" t="s">
        <v>3</v>
      </c>
      <c r="C48" s="4" t="s">
        <v>220</v>
      </c>
      <c r="D48" s="9" t="s">
        <v>12</v>
      </c>
      <c r="E48" s="9" t="s">
        <v>18</v>
      </c>
      <c r="F48" s="19" t="s">
        <v>93</v>
      </c>
      <c r="G48" t="s">
        <v>97</v>
      </c>
      <c r="H48" t="s">
        <v>101</v>
      </c>
      <c r="I48" t="s">
        <v>106</v>
      </c>
      <c r="J48" s="20" t="s">
        <v>111</v>
      </c>
      <c r="K48" t="s">
        <v>116</v>
      </c>
      <c r="L48" s="20" t="s">
        <v>121</v>
      </c>
      <c r="M48" s="20" t="s">
        <v>121</v>
      </c>
      <c r="N48" s="20" t="s">
        <v>121</v>
      </c>
      <c r="O48" t="s">
        <v>81</v>
      </c>
      <c r="P48" t="s">
        <v>81</v>
      </c>
      <c r="Q48" t="s">
        <v>81</v>
      </c>
      <c r="R48" t="s">
        <v>81</v>
      </c>
      <c r="S48" t="s">
        <v>81</v>
      </c>
      <c r="T48" t="s">
        <v>81</v>
      </c>
      <c r="U48" t="s">
        <v>81</v>
      </c>
      <c r="V48" t="s">
        <v>81</v>
      </c>
      <c r="W48" t="s">
        <v>148</v>
      </c>
      <c r="Z48" t="s">
        <v>155</v>
      </c>
      <c r="AA48" t="s">
        <v>155</v>
      </c>
      <c r="AB48" t="s">
        <v>155</v>
      </c>
      <c r="AC48" t="s">
        <v>168</v>
      </c>
      <c r="AD48" t="s">
        <v>155</v>
      </c>
      <c r="AE48" t="s">
        <v>155</v>
      </c>
      <c r="AF48" t="s">
        <v>155</v>
      </c>
      <c r="AG48" t="s">
        <v>155</v>
      </c>
      <c r="AH48" t="s">
        <v>155</v>
      </c>
      <c r="AI48" t="s">
        <v>155</v>
      </c>
      <c r="AJ48" s="19" t="s">
        <v>196</v>
      </c>
      <c r="AK48" t="s">
        <v>200</v>
      </c>
      <c r="AL48" s="25" t="s">
        <v>202</v>
      </c>
      <c r="AM48" t="s">
        <v>206</v>
      </c>
      <c r="AN48" t="s">
        <v>224</v>
      </c>
      <c r="AP48" t="s">
        <v>200</v>
      </c>
      <c r="AQ48" s="19" t="s">
        <v>236</v>
      </c>
      <c r="AR48" s="27" t="s">
        <v>242</v>
      </c>
      <c r="AS48" s="19" t="s">
        <v>247</v>
      </c>
      <c r="AT48" s="19" t="s">
        <v>252</v>
      </c>
      <c r="AU48" s="19" t="s">
        <v>257</v>
      </c>
      <c r="AV48" s="19" t="s">
        <v>262</v>
      </c>
      <c r="AW48" s="19" t="s">
        <v>266</v>
      </c>
    </row>
    <row r="49" spans="2:5" ht="15.75">
      <c r="B49" s="6"/>
      <c r="C49" s="6"/>
      <c r="D49" s="12"/>
      <c r="E49" s="12"/>
    </row>
    <row r="50" spans="2:49" ht="409.5">
      <c r="B50" s="4" t="s">
        <v>4</v>
      </c>
      <c r="C50" s="4" t="s">
        <v>220</v>
      </c>
      <c r="D50" s="8" t="s">
        <v>5</v>
      </c>
      <c r="E50" s="8" t="s">
        <v>19</v>
      </c>
      <c r="F50" t="s">
        <v>94</v>
      </c>
      <c r="G50" t="s">
        <v>98</v>
      </c>
      <c r="H50" t="s">
        <v>102</v>
      </c>
      <c r="I50" t="s">
        <v>107</v>
      </c>
      <c r="J50" t="s">
        <v>112</v>
      </c>
      <c r="K50" t="s">
        <v>117</v>
      </c>
      <c r="L50" s="20" t="s">
        <v>122</v>
      </c>
      <c r="M50" s="20" t="s">
        <v>124</v>
      </c>
      <c r="N50" s="20" t="s">
        <v>127</v>
      </c>
      <c r="O50" t="s">
        <v>69</v>
      </c>
      <c r="P50" t="s">
        <v>72</v>
      </c>
      <c r="Q50" t="s">
        <v>129</v>
      </c>
      <c r="R50" t="s">
        <v>132</v>
      </c>
      <c r="S50" t="s">
        <v>135</v>
      </c>
      <c r="T50" t="s">
        <v>141</v>
      </c>
      <c r="U50" t="s">
        <v>138</v>
      </c>
      <c r="W50" t="s">
        <v>117</v>
      </c>
      <c r="Z50" t="s">
        <v>117</v>
      </c>
      <c r="AA50" t="s">
        <v>156</v>
      </c>
      <c r="AB50" t="s">
        <v>164</v>
      </c>
      <c r="AC50" t="s">
        <v>164</v>
      </c>
      <c r="AD50" t="s">
        <v>173</v>
      </c>
      <c r="AE50" t="s">
        <v>177</v>
      </c>
      <c r="AF50" t="s">
        <v>181</v>
      </c>
      <c r="AG50" t="s">
        <v>184</v>
      </c>
      <c r="AH50" t="s">
        <v>189</v>
      </c>
      <c r="AI50" t="s">
        <v>193</v>
      </c>
      <c r="AJ50" s="24" t="s">
        <v>218</v>
      </c>
      <c r="AK50" s="24" t="s">
        <v>217</v>
      </c>
      <c r="AL50" s="24" t="s">
        <v>217</v>
      </c>
      <c r="AM50" t="s">
        <v>219</v>
      </c>
      <c r="AN50" s="20" t="s">
        <v>243</v>
      </c>
      <c r="AO50" s="20" t="s">
        <v>243</v>
      </c>
      <c r="AP50" t="s">
        <v>232</v>
      </c>
      <c r="AQ50" s="5" t="s">
        <v>237</v>
      </c>
      <c r="AR50" s="20" t="s">
        <v>243</v>
      </c>
      <c r="AS50" s="19" t="s">
        <v>248</v>
      </c>
      <c r="AT50" s="19" t="s">
        <v>253</v>
      </c>
      <c r="AU50" s="19" t="s">
        <v>258</v>
      </c>
      <c r="AV50" s="20" t="s">
        <v>243</v>
      </c>
      <c r="AW50" s="20" t="s">
        <v>243</v>
      </c>
    </row>
    <row r="51" spans="2:5" ht="15.75">
      <c r="B51" s="6"/>
      <c r="C51" s="6"/>
      <c r="D51" s="12"/>
      <c r="E51" s="12"/>
    </row>
    <row r="52" spans="1:49" s="1" customFormat="1" ht="315">
      <c r="A52"/>
      <c r="B52" s="10" t="s">
        <v>6</v>
      </c>
      <c r="C52" s="4" t="s">
        <v>220</v>
      </c>
      <c r="D52" s="9" t="s">
        <v>7</v>
      </c>
      <c r="E52" s="9" t="s">
        <v>7</v>
      </c>
      <c r="F52" s="9" t="s">
        <v>7</v>
      </c>
      <c r="G52" s="9" t="s">
        <v>7</v>
      </c>
      <c r="H52" s="1" t="s">
        <v>103</v>
      </c>
      <c r="I52" s="1" t="s">
        <v>108</v>
      </c>
      <c r="J52" s="20" t="s">
        <v>113</v>
      </c>
      <c r="K52" s="8" t="s">
        <v>118</v>
      </c>
      <c r="L52" s="8" t="s">
        <v>118</v>
      </c>
      <c r="M52" s="8" t="s">
        <v>118</v>
      </c>
      <c r="N52" s="8" t="s">
        <v>118</v>
      </c>
      <c r="O52" s="2" t="s">
        <v>82</v>
      </c>
      <c r="P52" s="2" t="s">
        <v>73</v>
      </c>
      <c r="Q52" s="1" t="s">
        <v>130</v>
      </c>
      <c r="R52" s="1" t="s">
        <v>133</v>
      </c>
      <c r="S52" s="1" t="s">
        <v>136</v>
      </c>
      <c r="T52" s="1" t="s">
        <v>136</v>
      </c>
      <c r="U52" s="1" t="s">
        <v>139</v>
      </c>
      <c r="V52" s="1" t="s">
        <v>143</v>
      </c>
      <c r="W52" s="1" t="s">
        <v>149</v>
      </c>
      <c r="X52" s="1" t="s">
        <v>149</v>
      </c>
      <c r="Y52" s="1" t="s">
        <v>211</v>
      </c>
      <c r="Z52" s="1" t="s">
        <v>154</v>
      </c>
      <c r="AA52" s="1" t="s">
        <v>154</v>
      </c>
      <c r="AB52" s="1" t="s">
        <v>154</v>
      </c>
      <c r="AC52" s="1" t="s">
        <v>154</v>
      </c>
      <c r="AD52" s="1" t="s">
        <v>154</v>
      </c>
      <c r="AE52" s="1" t="s">
        <v>154</v>
      </c>
      <c r="AF52" s="1" t="s">
        <v>154</v>
      </c>
      <c r="AG52" s="1" t="s">
        <v>154</v>
      </c>
      <c r="AH52" s="1" t="s">
        <v>154</v>
      </c>
      <c r="AI52" s="1" t="s">
        <v>154</v>
      </c>
      <c r="AJ52" s="1" t="s">
        <v>195</v>
      </c>
      <c r="AK52" s="2" t="s">
        <v>199</v>
      </c>
      <c r="AL52" s="1" t="s">
        <v>195</v>
      </c>
      <c r="AM52" s="1" t="s">
        <v>195</v>
      </c>
      <c r="AN52" s="1" t="s">
        <v>45</v>
      </c>
      <c r="AO52" s="1" t="s">
        <v>45</v>
      </c>
      <c r="AP52" s="1" t="s">
        <v>45</v>
      </c>
      <c r="AQ52" s="20" t="s">
        <v>238</v>
      </c>
      <c r="AR52" s="20" t="s">
        <v>238</v>
      </c>
      <c r="AS52" s="20" t="s">
        <v>238</v>
      </c>
      <c r="AT52" s="20" t="s">
        <v>238</v>
      </c>
      <c r="AU52" s="20" t="s">
        <v>238</v>
      </c>
      <c r="AV52" s="20" t="s">
        <v>238</v>
      </c>
      <c r="AW52" s="1" t="s">
        <v>267</v>
      </c>
    </row>
    <row r="54" ht="90">
      <c r="F54" s="8" t="s">
        <v>88</v>
      </c>
    </row>
    <row r="55" ht="173.25">
      <c r="F55" s="21" t="s">
        <v>89</v>
      </c>
    </row>
    <row r="56" ht="189">
      <c r="F56" s="21" t="s">
        <v>90</v>
      </c>
    </row>
    <row r="57" ht="173.25">
      <c r="F57" s="21" t="s">
        <v>91</v>
      </c>
    </row>
    <row r="58" ht="15.75">
      <c r="F58" s="5" t="s">
        <v>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B4:M16"/>
  <sheetViews>
    <sheetView showGridLines="0" zoomScalePageLayoutView="0" workbookViewId="0" topLeftCell="A1">
      <selection activeCell="E8" sqref="E8"/>
    </sheetView>
  </sheetViews>
  <sheetFormatPr defaultColWidth="11.00390625" defaultRowHeight="15.75"/>
  <cols>
    <col min="2" max="2" width="13.875" style="7" customWidth="1"/>
    <col min="3" max="3" width="54.875" style="12" customWidth="1"/>
    <col min="4" max="4" width="43.00390625" style="12" customWidth="1"/>
  </cols>
  <sheetData>
    <row r="4" spans="2:5" ht="15.75">
      <c r="B4" s="4" t="s">
        <v>9</v>
      </c>
      <c r="C4" s="12" t="s">
        <v>10</v>
      </c>
      <c r="D4" s="12" t="s">
        <v>10</v>
      </c>
      <c r="E4" s="5" t="s">
        <v>10</v>
      </c>
    </row>
    <row r="5" ht="15.75">
      <c r="B5" s="6"/>
    </row>
    <row r="6" spans="2:13" ht="15.75">
      <c r="B6" s="4" t="s">
        <v>8</v>
      </c>
      <c r="C6" s="12" t="s">
        <v>0</v>
      </c>
      <c r="D6" s="12" t="s">
        <v>16</v>
      </c>
      <c r="E6" t="s">
        <v>54</v>
      </c>
      <c r="F6" s="3" t="s">
        <v>55</v>
      </c>
      <c r="G6" s="3" t="s">
        <v>56</v>
      </c>
      <c r="H6" s="3" t="s">
        <v>62</v>
      </c>
      <c r="I6" s="3" t="s">
        <v>57</v>
      </c>
      <c r="J6" s="3" t="s">
        <v>58</v>
      </c>
      <c r="K6" s="3" t="s">
        <v>59</v>
      </c>
      <c r="L6" s="3" t="s">
        <v>60</v>
      </c>
      <c r="M6" s="3" t="s">
        <v>61</v>
      </c>
    </row>
    <row r="7" spans="2:3" ht="15.75">
      <c r="B7" s="6"/>
      <c r="C7" s="1"/>
    </row>
    <row r="8" spans="2:4" ht="360">
      <c r="B8" s="4" t="s">
        <v>1</v>
      </c>
      <c r="C8" s="9" t="s">
        <v>13</v>
      </c>
      <c r="D8" s="9" t="s">
        <v>15</v>
      </c>
    </row>
    <row r="9" ht="15.75">
      <c r="B9" s="6"/>
    </row>
    <row r="10" spans="2:4" ht="180">
      <c r="B10" s="4" t="s">
        <v>2</v>
      </c>
      <c r="C10" s="9" t="s">
        <v>11</v>
      </c>
      <c r="D10" s="9" t="s">
        <v>18</v>
      </c>
    </row>
    <row r="11" spans="2:4" ht="15.75">
      <c r="B11" s="4"/>
      <c r="C11" s="9"/>
      <c r="D11" s="9"/>
    </row>
    <row r="12" spans="2:4" ht="180">
      <c r="B12" s="4" t="s">
        <v>3</v>
      </c>
      <c r="C12" s="9" t="s">
        <v>12</v>
      </c>
      <c r="D12" s="9" t="s">
        <v>18</v>
      </c>
    </row>
    <row r="13" ht="15.75">
      <c r="B13" s="6"/>
    </row>
    <row r="14" spans="2:4" ht="15.75">
      <c r="B14" s="4" t="s">
        <v>4</v>
      </c>
      <c r="C14" s="8" t="s">
        <v>5</v>
      </c>
      <c r="D14" s="8" t="s">
        <v>19</v>
      </c>
    </row>
    <row r="15" ht="15.75">
      <c r="B15" s="6"/>
    </row>
    <row r="16" spans="2:4" ht="45">
      <c r="B16" s="10" t="s">
        <v>6</v>
      </c>
      <c r="C16" s="9" t="s">
        <v>7</v>
      </c>
      <c r="D16" s="5" t="s">
        <v>7</v>
      </c>
    </row>
  </sheetData>
  <sheetProtection/>
  <printOptions/>
  <pageMargins left="0.7" right="0.7" top="0.75" bottom="0.75" header="0.3" footer="0.3"/>
  <pageSetup orientation="portrait" paperSize="9" scale="84"/>
  <colBreaks count="1" manualBreakCount="1">
    <brk id="4" max="65535" man="1"/>
  </colBreaks>
</worksheet>
</file>

<file path=xl/worksheets/sheet5.xml><?xml version="1.0" encoding="utf-8"?>
<worksheet xmlns="http://schemas.openxmlformats.org/spreadsheetml/2006/main" xmlns:r="http://schemas.openxmlformats.org/officeDocument/2006/relationships">
  <sheetPr codeName="Hoja5"/>
  <dimension ref="A1:A1"/>
  <sheetViews>
    <sheetView showGridLines="0" zoomScalePageLayoutView="0" workbookViewId="0" topLeftCell="A1">
      <selection activeCell="C4" sqref="C4"/>
    </sheetView>
  </sheetViews>
  <sheetFormatPr defaultColWidth="11.0039062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A1"/>
  <sheetViews>
    <sheetView showGridLines="0" zoomScalePageLayoutView="0" workbookViewId="0" topLeftCell="A9">
      <selection activeCell="C4" sqref="C4"/>
    </sheetView>
  </sheetViews>
  <sheetFormatPr defaultColWidth="11.0039062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A1"/>
  <sheetViews>
    <sheetView showGridLines="0" zoomScalePageLayoutView="0" workbookViewId="0" topLeftCell="A1">
      <selection activeCell="C4" sqref="C4"/>
    </sheetView>
  </sheetViews>
  <sheetFormatPr defaultColWidth="11.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A1"/>
  <sheetViews>
    <sheetView showGridLines="0" zoomScalePageLayoutView="0" workbookViewId="0" topLeftCell="A1">
      <selection activeCell="C4" sqref="C4"/>
    </sheetView>
  </sheetViews>
  <sheetFormatPr defaultColWidth="11.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A1"/>
  <sheetViews>
    <sheetView showGridLines="0" zoomScalePageLayoutView="0" workbookViewId="0" topLeftCell="A1">
      <selection activeCell="C4" sqref="C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patxi careaga</dc:creator>
  <cp:keywords/>
  <dc:description/>
  <cp:lastModifiedBy>x049045</cp:lastModifiedBy>
  <dcterms:created xsi:type="dcterms:W3CDTF">2017-08-24T08:29:15Z</dcterms:created>
  <dcterms:modified xsi:type="dcterms:W3CDTF">2017-12-18T08:07:06Z</dcterms:modified>
  <cp:category/>
  <cp:version/>
  <cp:contentType/>
  <cp:contentStatus/>
</cp:coreProperties>
</file>